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0" yWindow="90" windowWidth="11490" windowHeight="12585"/>
  </bookViews>
  <sheets>
    <sheet name="2017" sheetId="1" r:id="rId1"/>
  </sheets>
  <definedNames>
    <definedName name="_xlnm._FilterDatabase" localSheetId="0" hidden="1">'2017'!$A$1:$Q$67</definedName>
  </definedNames>
  <calcPr calcId="144525"/>
</workbook>
</file>

<file path=xl/calcChain.xml><?xml version="1.0" encoding="utf-8"?>
<calcChain xmlns="http://schemas.openxmlformats.org/spreadsheetml/2006/main">
  <c r="M66" i="1" l="1"/>
  <c r="E53" i="1" l="1"/>
  <c r="E63" i="1" l="1"/>
  <c r="E64" i="1"/>
  <c r="E61" i="1"/>
  <c r="E62" i="1"/>
  <c r="E59" i="1"/>
  <c r="E60" i="1"/>
  <c r="E58" i="1"/>
  <c r="E55" i="1"/>
  <c r="E57" i="1"/>
  <c r="E56" i="1"/>
  <c r="E52" i="1"/>
  <c r="E54" i="1"/>
  <c r="E51" i="1"/>
  <c r="E39" i="1"/>
  <c r="E38" i="1"/>
  <c r="E37" i="1"/>
  <c r="E36" i="1"/>
  <c r="E35" i="1"/>
  <c r="E34" i="1"/>
  <c r="E33" i="1"/>
  <c r="E32" i="1"/>
  <c r="E31" i="1"/>
  <c r="E24" i="1"/>
  <c r="E22" i="1"/>
  <c r="E21" i="1"/>
  <c r="E20" i="1"/>
  <c r="E23" i="1"/>
  <c r="E19" i="1"/>
  <c r="E9" i="1"/>
  <c r="E14" i="1"/>
  <c r="E18" i="1"/>
  <c r="E17" i="1"/>
  <c r="E11" i="1"/>
  <c r="E15" i="1"/>
  <c r="E13" i="1"/>
  <c r="E16" i="1"/>
  <c r="E12" i="1"/>
  <c r="E10" i="1"/>
  <c r="E8" i="1"/>
  <c r="E2" i="1"/>
  <c r="Q49" i="1"/>
  <c r="Q19" i="1"/>
  <c r="Q20" i="1"/>
  <c r="Q21" i="1"/>
  <c r="Q22" i="1"/>
  <c r="Q34" i="1"/>
  <c r="Q32" i="1"/>
  <c r="Q33" i="1"/>
  <c r="Q31" i="1"/>
  <c r="Q35" i="1"/>
  <c r="Q40" i="1"/>
  <c r="Q37" i="1"/>
  <c r="Q38" i="1"/>
  <c r="Q36" i="1"/>
  <c r="Q39" i="1"/>
  <c r="Q48" i="1"/>
  <c r="Q50" i="1"/>
  <c r="Q51" i="1"/>
  <c r="Q52" i="1"/>
  <c r="Q55" i="1"/>
  <c r="Q54" i="1"/>
  <c r="Q56" i="1"/>
  <c r="Q57" i="1"/>
  <c r="Q58" i="1"/>
  <c r="Q60" i="1"/>
  <c r="Q59" i="1"/>
  <c r="Q61" i="1"/>
  <c r="Q62" i="1"/>
  <c r="Q63" i="1"/>
  <c r="Q65" i="1"/>
  <c r="Q66" i="1"/>
  <c r="Q2" i="1"/>
  <c r="Q4" i="1"/>
  <c r="Q3" i="1"/>
  <c r="M12" i="1"/>
  <c r="M13" i="1"/>
  <c r="M14" i="1"/>
  <c r="M15" i="1"/>
  <c r="M16" i="1"/>
  <c r="M17" i="1"/>
  <c r="M19" i="1"/>
  <c r="M20" i="1"/>
  <c r="M22" i="1"/>
  <c r="M21" i="1"/>
  <c r="M23" i="1"/>
  <c r="M24" i="1"/>
  <c r="M25" i="1"/>
  <c r="M26" i="1"/>
  <c r="M27" i="1"/>
  <c r="M30" i="1"/>
  <c r="M29" i="1"/>
  <c r="M28" i="1"/>
  <c r="M31" i="1"/>
  <c r="M33" i="1"/>
  <c r="M36" i="1"/>
  <c r="M32" i="1"/>
  <c r="M34" i="1"/>
  <c r="M35" i="1"/>
  <c r="M37" i="1"/>
  <c r="M38" i="1"/>
  <c r="M51" i="1"/>
  <c r="M52" i="1"/>
  <c r="M54" i="1"/>
  <c r="M55" i="1"/>
  <c r="M58" i="1"/>
  <c r="M59" i="1"/>
  <c r="M60" i="1"/>
  <c r="M61" i="1"/>
  <c r="M62" i="1"/>
  <c r="M65" i="1"/>
  <c r="M2" i="1"/>
  <c r="M3" i="1"/>
  <c r="M4" i="1"/>
  <c r="M5" i="1"/>
  <c r="M6" i="1"/>
  <c r="M7" i="1"/>
  <c r="M9" i="1"/>
  <c r="M8" i="1"/>
  <c r="M10" i="1"/>
  <c r="I20" i="1"/>
  <c r="I12" i="1"/>
  <c r="I13" i="1"/>
  <c r="I14" i="1"/>
  <c r="I19" i="1"/>
  <c r="I21" i="1"/>
  <c r="I22" i="1"/>
  <c r="I23" i="1"/>
  <c r="I24" i="1"/>
  <c r="I25" i="1"/>
  <c r="I27" i="1"/>
  <c r="I26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1" i="1"/>
  <c r="I54" i="1"/>
  <c r="I52" i="1"/>
  <c r="I55" i="1"/>
  <c r="I56" i="1"/>
  <c r="I57" i="1"/>
  <c r="I58" i="1"/>
  <c r="I59" i="1"/>
  <c r="I60" i="1"/>
  <c r="I61" i="1"/>
  <c r="I62" i="1"/>
  <c r="I65" i="1"/>
  <c r="I66" i="1"/>
  <c r="I4" i="1"/>
  <c r="I2" i="1"/>
  <c r="I3" i="1"/>
  <c r="I5" i="1"/>
  <c r="I8" i="1"/>
  <c r="I9" i="1"/>
  <c r="I10" i="1"/>
  <c r="Q8" i="1"/>
  <c r="M11" i="1"/>
  <c r="I11" i="1"/>
</calcChain>
</file>

<file path=xl/comments1.xml><?xml version="1.0" encoding="utf-8"?>
<comments xmlns="http://schemas.openxmlformats.org/spreadsheetml/2006/main">
  <authors>
    <author>Michaele Stevsky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>Отношение цены к рейтингу PassMark, буквально - стоимость одного балла рейтинга, показывает выгодность покупки того или иного процессора</t>
        </r>
      </text>
    </comment>
    <comment ref="I1" authorId="0">
      <text>
        <r>
          <rPr>
            <b/>
            <sz val="9"/>
            <color indexed="81"/>
            <rFont val="Tahoma"/>
            <charset val="1"/>
          </rPr>
          <t>Отношение цены к рейтингу PassMark, буквально - стоимость одного балла рейтинга, показывает выгодность покупки того или иного процессора</t>
        </r>
      </text>
    </comment>
    <comment ref="M1" authorId="0">
      <text>
        <r>
          <rPr>
            <b/>
            <sz val="9"/>
            <color indexed="81"/>
            <rFont val="Tahoma"/>
            <charset val="1"/>
          </rPr>
          <t>Отношение цены к рейтингу PassMark, буквально - стоимость одного балла рейтинга, показывает выгодность покупки того или иного процессора</t>
        </r>
      </text>
    </comment>
    <comment ref="Q1" authorId="0">
      <text>
        <r>
          <rPr>
            <b/>
            <sz val="9"/>
            <color indexed="81"/>
            <rFont val="Tahoma"/>
            <charset val="1"/>
          </rPr>
          <t>Отношение цены к рейтингу PassMark, буквально - стоимость одного балла рейтинга, показывает выгодность покупки того или иного процессора</t>
        </r>
      </text>
    </comment>
  </commentList>
</comments>
</file>

<file path=xl/sharedStrings.xml><?xml version="1.0" encoding="utf-8"?>
<sst xmlns="http://schemas.openxmlformats.org/spreadsheetml/2006/main" count="217" uniqueCount="209">
  <si>
    <t>Поколение</t>
  </si>
  <si>
    <t>Core i3</t>
  </si>
  <si>
    <t>Баллы PassMark</t>
  </si>
  <si>
    <t>Цена в 2017, руб.</t>
  </si>
  <si>
    <t>Индекс</t>
  </si>
  <si>
    <t>Core i5</t>
  </si>
  <si>
    <t>Core i7</t>
  </si>
  <si>
    <t>Шкала</t>
  </si>
  <si>
    <t>2. Sandy Bridge 2011
LGA 1155</t>
  </si>
  <si>
    <t>i3-2100T</t>
  </si>
  <si>
    <t>i3-2120</t>
  </si>
  <si>
    <t>i5-2400</t>
  </si>
  <si>
    <t>i7-2600</t>
  </si>
  <si>
    <t>i3-2130</t>
  </si>
  <si>
    <t>i5-2550K</t>
  </si>
  <si>
    <t>3. Ivy Bridge 2012
LGA 1155</t>
  </si>
  <si>
    <t>i3-3220T</t>
  </si>
  <si>
    <t>i5-3330</t>
  </si>
  <si>
    <t>i3-3210</t>
  </si>
  <si>
    <t>i5-3470</t>
  </si>
  <si>
    <t>i7-3770</t>
  </si>
  <si>
    <t>i3-3250</t>
  </si>
  <si>
    <t>i5-3570</t>
  </si>
  <si>
    <t>i7-3970X</t>
  </si>
  <si>
    <t>4. Haswell 2013
LGA 1150</t>
  </si>
  <si>
    <t>i3-4130T</t>
  </si>
  <si>
    <t>i5-4570T</t>
  </si>
  <si>
    <t>i3-4170</t>
  </si>
  <si>
    <t>i5-4460</t>
  </si>
  <si>
    <t>i7-4770</t>
  </si>
  <si>
    <t>i3-4370</t>
  </si>
  <si>
    <t>i5-4690K</t>
  </si>
  <si>
    <t>i7-4790</t>
  </si>
  <si>
    <t>6. Skylake 2015
LGA 1151</t>
  </si>
  <si>
    <t>i3-6100T</t>
  </si>
  <si>
    <t>i5-6400T</t>
  </si>
  <si>
    <t>i7-6700</t>
  </si>
  <si>
    <t>i3-6100</t>
  </si>
  <si>
    <t>i5-6500</t>
  </si>
  <si>
    <t>i7-6800K</t>
  </si>
  <si>
    <t>i3-6320</t>
  </si>
  <si>
    <t>i5-6600K</t>
  </si>
  <si>
    <t>i7-6950X</t>
  </si>
  <si>
    <t>7. Kaby Lake 2016
LGA 1151</t>
  </si>
  <si>
    <t>i3-7100T</t>
  </si>
  <si>
    <t>i5-7400T</t>
  </si>
  <si>
    <t>i7-7600K</t>
  </si>
  <si>
    <t>i3-7300</t>
  </si>
  <si>
    <t>i5-7400</t>
  </si>
  <si>
    <t>i7-7700K</t>
  </si>
  <si>
    <t>i3-7350K</t>
  </si>
  <si>
    <t>i5-7640X</t>
  </si>
  <si>
    <t>i7-7820X</t>
  </si>
  <si>
    <t>8. Coffee Lake 2017
LGA 1151</t>
  </si>
  <si>
    <t>i3-8100</t>
  </si>
  <si>
    <t>i5-8400</t>
  </si>
  <si>
    <t>i7-8700</t>
  </si>
  <si>
    <t>9. Cannonlake 2018</t>
  </si>
  <si>
    <t>Баллы</t>
  </si>
  <si>
    <t>i3-560</t>
  </si>
  <si>
    <t>i3-550</t>
  </si>
  <si>
    <t>i3-2100</t>
  </si>
  <si>
    <t>i3-3220</t>
  </si>
  <si>
    <t>i3-3240</t>
  </si>
  <si>
    <t>i3-530</t>
  </si>
  <si>
    <t>i3-3240T</t>
  </si>
  <si>
    <t>i3-540</t>
  </si>
  <si>
    <t>i3-4150</t>
  </si>
  <si>
    <t>i3-4130</t>
  </si>
  <si>
    <t>i3-4160</t>
  </si>
  <si>
    <t>i3-4160T</t>
  </si>
  <si>
    <t>i3-2120T</t>
  </si>
  <si>
    <t>i3-3225</t>
  </si>
  <si>
    <t>i3-4330</t>
  </si>
  <si>
    <t>i3-3245</t>
  </si>
  <si>
    <t>i3-6098P</t>
  </si>
  <si>
    <t>i3-2105</t>
  </si>
  <si>
    <t>i3-4170T</t>
  </si>
  <si>
    <t>i3-6300</t>
  </si>
  <si>
    <t>i3-4350</t>
  </si>
  <si>
    <t>i3-4340</t>
  </si>
  <si>
    <t>i3-4330T</t>
  </si>
  <si>
    <t>i3-2125</t>
  </si>
  <si>
    <t>i3-4360T</t>
  </si>
  <si>
    <t>i3-3250T</t>
  </si>
  <si>
    <t>i3-7320</t>
  </si>
  <si>
    <t>i3-6300T</t>
  </si>
  <si>
    <t>i3-4150T</t>
  </si>
  <si>
    <t>i3-7300T</t>
  </si>
  <si>
    <t>i3-4360</t>
  </si>
  <si>
    <t>i3-4350T</t>
  </si>
  <si>
    <t>i3-4370T</t>
  </si>
  <si>
    <t>i3-8350K</t>
  </si>
  <si>
    <t>i5-2310</t>
  </si>
  <si>
    <t>i5-2500</t>
  </si>
  <si>
    <t>1. Clarkdale, Lynnfield 2010
LGA 1156</t>
  </si>
  <si>
    <t>i5-750</t>
  </si>
  <si>
    <t>i5-3340S</t>
  </si>
  <si>
    <t>i5-3340</t>
  </si>
  <si>
    <t>i5-650</t>
  </si>
  <si>
    <t>i5-760</t>
  </si>
  <si>
    <t>i5-3350P</t>
  </si>
  <si>
    <t>i5-6400</t>
  </si>
  <si>
    <t>i5-660</t>
  </si>
  <si>
    <t>i5-2300</t>
  </si>
  <si>
    <t>i5-655K</t>
  </si>
  <si>
    <t>i5-750S</t>
  </si>
  <si>
    <t>i5-2400S</t>
  </si>
  <si>
    <t>i5-4430S</t>
  </si>
  <si>
    <t>i5-3550</t>
  </si>
  <si>
    <t>i5-2320</t>
  </si>
  <si>
    <t>i5-4590</t>
  </si>
  <si>
    <t>i5-4430</t>
  </si>
  <si>
    <t>i5-3450</t>
  </si>
  <si>
    <t>i5-7500</t>
  </si>
  <si>
    <t>i5-4440S</t>
  </si>
  <si>
    <t>i5-7600</t>
  </si>
  <si>
    <t>i5-3550S</t>
  </si>
  <si>
    <t>i5-3570T</t>
  </si>
  <si>
    <t>i5-3570K</t>
  </si>
  <si>
    <t>S - энергоэффективный, со сниженными частотами</t>
  </si>
  <si>
    <t>T - очень энергоэффективный, сильно снижены частоты</t>
  </si>
  <si>
    <t>X - extreme, для экстремального разгона</t>
  </si>
  <si>
    <t>K - разблокирован множитель, можно гнать</t>
  </si>
  <si>
    <t>P - без разгона, заблокирована GPU</t>
  </si>
  <si>
    <t>мобильные:</t>
  </si>
  <si>
    <t>M - мобильный</t>
  </si>
  <si>
    <t>MX - мобильный, с возможностью разгона</t>
  </si>
  <si>
    <t>MQ - мобильный 4-ядерный</t>
  </si>
  <si>
    <t>ME - мобильный встраиваемый</t>
  </si>
  <si>
    <t>U - с низким энергопотреблением</t>
  </si>
  <si>
    <t>Y - с очень низким энергопотреблением</t>
  </si>
  <si>
    <t>H, HQ - мобильный, с хорошей графикой</t>
  </si>
  <si>
    <t>i5-3330S</t>
  </si>
  <si>
    <t>i5-2450P</t>
  </si>
  <si>
    <t>i5-2500K</t>
  </si>
  <si>
    <t>i5-2500T</t>
  </si>
  <si>
    <t>i5-4670K</t>
  </si>
  <si>
    <t>i7-950</t>
  </si>
  <si>
    <t>i7-4820K</t>
  </si>
  <si>
    <t>i7-960</t>
  </si>
  <si>
    <t>i7-3820</t>
  </si>
  <si>
    <t>i7-3930K</t>
  </si>
  <si>
    <t>i7-4771</t>
  </si>
  <si>
    <t>i7-860</t>
  </si>
  <si>
    <t>i7-5820K</t>
  </si>
  <si>
    <t>i7-4770S</t>
  </si>
  <si>
    <t>i7-4790S</t>
  </si>
  <si>
    <t>i7-7700</t>
  </si>
  <si>
    <t>i7-6700K</t>
  </si>
  <si>
    <t>i7-7740X</t>
  </si>
  <si>
    <t>i7-4770K</t>
  </si>
  <si>
    <t>i7-4770T</t>
  </si>
  <si>
    <t>i7-6700T</t>
  </si>
  <si>
    <t>i7-4790K</t>
  </si>
  <si>
    <t>i7-4930K</t>
  </si>
  <si>
    <t>i7-5775C</t>
  </si>
  <si>
    <t>i7-5930K</t>
  </si>
  <si>
    <t>i7-7800X</t>
  </si>
  <si>
    <t>i7-6850K</t>
  </si>
  <si>
    <t>i7-8700K</t>
  </si>
  <si>
    <t>Pentium / Celeron</t>
  </si>
  <si>
    <t>5. Broadwell 2014</t>
  </si>
  <si>
    <t>Выгодно</t>
  </si>
  <si>
    <t>Очень выгодно</t>
  </si>
  <si>
    <t>Средне</t>
  </si>
  <si>
    <t>Невыгодно</t>
  </si>
  <si>
    <t>Pentium G6950</t>
  </si>
  <si>
    <t>Pentium G860</t>
  </si>
  <si>
    <t>Celeron G540</t>
  </si>
  <si>
    <t>Pentium G620</t>
  </si>
  <si>
    <t>Pentium G645</t>
  </si>
  <si>
    <t>Pentium G630</t>
  </si>
  <si>
    <t>Pentium G640</t>
  </si>
  <si>
    <t>Celeron G550</t>
  </si>
  <si>
    <t>Pentium G840</t>
  </si>
  <si>
    <t>Pentium G850</t>
  </si>
  <si>
    <t>Celeron G530</t>
  </si>
  <si>
    <t>Pentium G630T</t>
  </si>
  <si>
    <t>Celeron G1610</t>
  </si>
  <si>
    <t>Pentium G2030</t>
  </si>
  <si>
    <t>Celeron G1610T</t>
  </si>
  <si>
    <t>Celeron G1620</t>
  </si>
  <si>
    <t>Celeron G1630</t>
  </si>
  <si>
    <t>Pentium G2100T</t>
  </si>
  <si>
    <t>Celeron G1840</t>
  </si>
  <si>
    <t>Celeron G1820T</t>
  </si>
  <si>
    <t>Celeron G1840T</t>
  </si>
  <si>
    <t>Pentium G3260</t>
  </si>
  <si>
    <t>Pentium G3450</t>
  </si>
  <si>
    <t>Pentium G3440</t>
  </si>
  <si>
    <t>Pentium G3470</t>
  </si>
  <si>
    <t>Pentium G3460</t>
  </si>
  <si>
    <t>Celeron G3900</t>
  </si>
  <si>
    <t>Pentium G4400</t>
  </si>
  <si>
    <t>Celeron G3900T</t>
  </si>
  <si>
    <t>Pentium G4500</t>
  </si>
  <si>
    <t>Pentium G4520</t>
  </si>
  <si>
    <t>Pentium G4400T</t>
  </si>
  <si>
    <t>Celeron G3930</t>
  </si>
  <si>
    <t>Celeron G3950</t>
  </si>
  <si>
    <t>Celeron G3930T</t>
  </si>
  <si>
    <t>Pentium G4600</t>
  </si>
  <si>
    <t>Pentium G4560</t>
  </si>
  <si>
    <t>Pentium G4620</t>
  </si>
  <si>
    <t>Pentium G4600T</t>
  </si>
  <si>
    <t>Celeron G1850</t>
  </si>
  <si>
    <t>Celeron G3920</t>
  </si>
  <si>
    <t>i5-8600K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</si>
</sst>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indexed="81"/>
      <name val="Tahoma"/>
      <charset val="1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EE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2" borderId="9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0" fillId="0" borderId="0" xfId="0" applyFill="1"/>
    <xf numFmtId="0" fontId="0" fillId="0" borderId="3" xfId="0" applyFont="1" applyFill="1" applyBorder="1"/>
    <xf numFmtId="0" fontId="0" fillId="0" borderId="3" xfId="0" applyFont="1" applyFill="1" applyBorder="1" applyAlignment="1">
      <alignment vertical="center"/>
    </xf>
    <xf numFmtId="2" fontId="0" fillId="0" borderId="4" xfId="0" applyNumberFormat="1" applyFont="1" applyFill="1" applyBorder="1"/>
    <xf numFmtId="0" fontId="0" fillId="0" borderId="2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/>
    <xf numFmtId="2" fontId="0" fillId="0" borderId="8" xfId="0" applyNumberFormat="1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Font="1" applyFill="1" applyBorder="1"/>
    <xf numFmtId="0" fontId="0" fillId="0" borderId="5" xfId="0" applyFont="1" applyFill="1" applyBorder="1" applyAlignment="1">
      <alignment wrapText="1"/>
    </xf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8" xfId="0" applyFont="1" applyFill="1" applyBorder="1" applyAlignment="1">
      <alignment vertical="center"/>
    </xf>
    <xf numFmtId="0" fontId="0" fillId="0" borderId="18" xfId="0" applyFont="1" applyFill="1" applyBorder="1"/>
    <xf numFmtId="0" fontId="0" fillId="0" borderId="10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vertical="center"/>
    </xf>
    <xf numFmtId="0" fontId="0" fillId="0" borderId="22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16" xfId="0" applyFont="1" applyFill="1" applyBorder="1"/>
    <xf numFmtId="0" fontId="4" fillId="0" borderId="21" xfId="0" applyFont="1" applyFill="1" applyBorder="1"/>
    <xf numFmtId="0" fontId="0" fillId="4" borderId="3" xfId="0" applyFont="1" applyFill="1" applyBorder="1"/>
    <xf numFmtId="0" fontId="3" fillId="4" borderId="10" xfId="0" applyFont="1" applyFill="1" applyBorder="1" applyAlignment="1">
      <alignment vertical="center" wrapText="1"/>
    </xf>
    <xf numFmtId="2" fontId="0" fillId="4" borderId="11" xfId="0" applyNumberFormat="1" applyFont="1" applyFill="1" applyBorder="1"/>
    <xf numFmtId="2" fontId="0" fillId="4" borderId="4" xfId="0" applyNumberFormat="1" applyFont="1" applyFill="1" applyBorder="1"/>
    <xf numFmtId="0" fontId="3" fillId="5" borderId="3" xfId="0" applyFont="1" applyFill="1" applyBorder="1" applyAlignment="1">
      <alignment vertical="center" wrapText="1"/>
    </xf>
    <xf numFmtId="0" fontId="0" fillId="5" borderId="3" xfId="0" applyFont="1" applyFill="1" applyBorder="1"/>
    <xf numFmtId="0" fontId="0" fillId="5" borderId="7" xfId="0" applyFont="1" applyFill="1" applyBorder="1"/>
    <xf numFmtId="0" fontId="0" fillId="5" borderId="10" xfId="0" applyFont="1" applyFill="1" applyBorder="1"/>
    <xf numFmtId="2" fontId="0" fillId="5" borderId="4" xfId="0" applyNumberFormat="1" applyFont="1" applyFill="1" applyBorder="1"/>
    <xf numFmtId="0" fontId="3" fillId="3" borderId="10" xfId="0" applyFont="1" applyFill="1" applyBorder="1" applyAlignment="1">
      <alignment vertical="center" wrapText="1"/>
    </xf>
    <xf numFmtId="0" fontId="0" fillId="3" borderId="10" xfId="0" applyFont="1" applyFill="1" applyBorder="1"/>
    <xf numFmtId="0" fontId="0" fillId="3" borderId="3" xfId="0" applyFont="1" applyFill="1" applyBorder="1"/>
    <xf numFmtId="0" fontId="0" fillId="3" borderId="5" xfId="0" applyFont="1" applyFill="1" applyBorder="1"/>
    <xf numFmtId="0" fontId="3" fillId="3" borderId="3" xfId="0" applyFont="1" applyFill="1" applyBorder="1" applyAlignment="1">
      <alignment vertical="center" wrapText="1"/>
    </xf>
    <xf numFmtId="2" fontId="0" fillId="3" borderId="4" xfId="0" applyNumberFormat="1" applyFont="1" applyFill="1" applyBorder="1"/>
    <xf numFmtId="2" fontId="0" fillId="3" borderId="11" xfId="0" applyNumberFormat="1" applyFont="1" applyFill="1" applyBorder="1"/>
    <xf numFmtId="0" fontId="0" fillId="3" borderId="7" xfId="0" applyFont="1" applyFill="1" applyBorder="1"/>
    <xf numFmtId="2" fontId="0" fillId="3" borderId="8" xfId="0" applyNumberFormat="1" applyFont="1" applyFill="1" applyBorder="1"/>
    <xf numFmtId="2" fontId="0" fillId="3" borderId="6" xfId="0" applyNumberFormat="1" applyFont="1" applyFill="1" applyBorder="1"/>
    <xf numFmtId="0" fontId="3" fillId="6" borderId="3" xfId="0" applyFont="1" applyFill="1" applyBorder="1" applyAlignment="1">
      <alignment vertical="center" wrapText="1"/>
    </xf>
    <xf numFmtId="0" fontId="0" fillId="6" borderId="3" xfId="0" applyFont="1" applyFill="1" applyBorder="1"/>
    <xf numFmtId="0" fontId="0" fillId="6" borderId="10" xfId="0" applyFont="1" applyFill="1" applyBorder="1"/>
    <xf numFmtId="0" fontId="0" fillId="6" borderId="7" xfId="0" applyFont="1" applyFill="1" applyBorder="1"/>
    <xf numFmtId="0" fontId="3" fillId="6" borderId="10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2" fontId="0" fillId="6" borderId="4" xfId="0" applyNumberFormat="1" applyFont="1" applyFill="1" applyBorder="1"/>
    <xf numFmtId="2" fontId="0" fillId="6" borderId="11" xfId="0" applyNumberFormat="1" applyFont="1" applyFill="1" applyBorder="1"/>
    <xf numFmtId="2" fontId="0" fillId="6" borderId="8" xfId="0" applyNumberFormat="1" applyFont="1" applyFill="1" applyBorder="1"/>
    <xf numFmtId="2" fontId="0" fillId="4" borderId="1" xfId="0" applyNumberFormat="1" applyFont="1" applyFill="1" applyBorder="1"/>
    <xf numFmtId="2" fontId="0" fillId="5" borderId="2" xfId="0" applyNumberFormat="1" applyFont="1" applyFill="1" applyBorder="1"/>
    <xf numFmtId="2" fontId="0" fillId="3" borderId="2" xfId="0" applyNumberFormat="1" applyFont="1" applyFill="1" applyBorder="1"/>
    <xf numFmtId="2" fontId="0" fillId="6" borderId="12" xfId="0" applyNumberFormat="1" applyFont="1" applyFill="1" applyBorder="1"/>
    <xf numFmtId="0" fontId="3" fillId="4" borderId="22" xfId="0" applyFont="1" applyFill="1" applyBorder="1" applyAlignment="1">
      <alignment vertical="center" wrapText="1"/>
    </xf>
    <xf numFmtId="0" fontId="0" fillId="4" borderId="2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 wrapText="1"/>
    </xf>
    <xf numFmtId="0" fontId="0" fillId="5" borderId="22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0" fillId="5" borderId="23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5" borderId="23" xfId="0" applyFont="1" applyFill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22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23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6" borderId="23" xfId="0" applyFont="1" applyFill="1" applyBorder="1" applyAlignment="1">
      <alignment vertical="center"/>
    </xf>
    <xf numFmtId="0" fontId="0" fillId="6" borderId="3" xfId="0" applyFont="1" applyFill="1" applyBorder="1" applyAlignment="1">
      <alignment vertical="center"/>
    </xf>
    <xf numFmtId="0" fontId="0" fillId="6" borderId="23" xfId="0" applyFont="1" applyFill="1" applyBorder="1" applyAlignment="1">
      <alignment vertical="center" wrapText="1"/>
    </xf>
    <xf numFmtId="0" fontId="0" fillId="4" borderId="22" xfId="0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4" borderId="23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5" borderId="26" xfId="0" applyFont="1" applyFill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0" fillId="4" borderId="22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6" borderId="34" xfId="0" applyFont="1" applyFill="1" applyBorder="1" applyAlignment="1">
      <alignment vertical="center" wrapText="1"/>
    </xf>
    <xf numFmtId="0" fontId="3" fillId="5" borderId="34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4" borderId="30" xfId="0" applyFont="1" applyFill="1" applyBorder="1" applyAlignment="1">
      <alignment vertical="center" wrapText="1"/>
    </xf>
    <xf numFmtId="0" fontId="0" fillId="6" borderId="34" xfId="0" applyFont="1" applyFill="1" applyBorder="1"/>
    <xf numFmtId="0" fontId="0" fillId="4" borderId="34" xfId="0" applyFont="1" applyFill="1" applyBorder="1"/>
    <xf numFmtId="0" fontId="0" fillId="0" borderId="34" xfId="0" applyFont="1" applyFill="1" applyBorder="1"/>
    <xf numFmtId="0" fontId="0" fillId="3" borderId="30" xfId="0" applyFont="1" applyFill="1" applyBorder="1"/>
    <xf numFmtId="0" fontId="0" fillId="3" borderId="34" xfId="0" applyFont="1" applyFill="1" applyBorder="1"/>
    <xf numFmtId="0" fontId="0" fillId="5" borderId="34" xfId="0" applyFont="1" applyFill="1" applyBorder="1"/>
    <xf numFmtId="0" fontId="0" fillId="6" borderId="30" xfId="0" applyFont="1" applyFill="1" applyBorder="1"/>
    <xf numFmtId="0" fontId="0" fillId="6" borderId="33" xfId="0" applyFont="1" applyFill="1" applyBorder="1"/>
    <xf numFmtId="0" fontId="0" fillId="0" borderId="30" xfId="0" applyFont="1" applyFill="1" applyBorder="1"/>
    <xf numFmtId="0" fontId="0" fillId="0" borderId="15" xfId="0" applyFont="1" applyFill="1" applyBorder="1"/>
    <xf numFmtId="0" fontId="0" fillId="0" borderId="33" xfId="0" applyFont="1" applyFill="1" applyBorder="1"/>
    <xf numFmtId="0" fontId="0" fillId="5" borderId="33" xfId="0" applyFont="1" applyFill="1" applyBorder="1"/>
    <xf numFmtId="0" fontId="0" fillId="5" borderId="30" xfId="0" applyFont="1" applyFill="1" applyBorder="1"/>
    <xf numFmtId="0" fontId="0" fillId="3" borderId="35" xfId="0" applyFont="1" applyFill="1" applyBorder="1"/>
    <xf numFmtId="2" fontId="0" fillId="5" borderId="11" xfId="0" applyNumberFormat="1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2" fontId="3" fillId="4" borderId="11" xfId="0" applyNumberFormat="1" applyFont="1" applyFill="1" applyBorder="1" applyAlignment="1">
      <alignment vertical="center" wrapText="1"/>
    </xf>
    <xf numFmtId="2" fontId="0" fillId="3" borderId="4" xfId="0" applyNumberFormat="1" applyFont="1" applyFill="1" applyBorder="1" applyAlignment="1">
      <alignment vertical="center"/>
    </xf>
    <xf numFmtId="2" fontId="0" fillId="5" borderId="4" xfId="0" applyNumberFormat="1" applyFont="1" applyFill="1" applyBorder="1" applyAlignment="1">
      <alignment vertical="center" wrapText="1"/>
    </xf>
    <xf numFmtId="2" fontId="0" fillId="5" borderId="4" xfId="0" applyNumberFormat="1" applyFont="1" applyFill="1" applyBorder="1" applyAlignment="1">
      <alignment vertical="center"/>
    </xf>
    <xf numFmtId="2" fontId="0" fillId="6" borderId="4" xfId="0" applyNumberFormat="1" applyFont="1" applyFill="1" applyBorder="1" applyAlignment="1">
      <alignment vertical="center"/>
    </xf>
    <xf numFmtId="2" fontId="0" fillId="4" borderId="4" xfId="0" applyNumberFormat="1" applyFont="1" applyFill="1" applyBorder="1" applyAlignment="1">
      <alignment vertical="center" wrapText="1"/>
    </xf>
    <xf numFmtId="2" fontId="0" fillId="5" borderId="11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2" fontId="0" fillId="5" borderId="11" xfId="0" applyNumberFormat="1" applyFont="1" applyFill="1" applyBorder="1" applyAlignment="1">
      <alignment vertical="center" wrapText="1"/>
    </xf>
    <xf numFmtId="2" fontId="0" fillId="3" borderId="4" xfId="0" applyNumberFormat="1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2" fontId="0" fillId="4" borderId="11" xfId="0" applyNumberFormat="1" applyFont="1" applyFill="1" applyBorder="1" applyAlignment="1">
      <alignment vertical="center"/>
    </xf>
    <xf numFmtId="2" fontId="0" fillId="5" borderId="8" xfId="0" applyNumberFormat="1" applyFont="1" applyFill="1" applyBorder="1" applyAlignment="1">
      <alignment vertical="center"/>
    </xf>
    <xf numFmtId="2" fontId="0" fillId="4" borderId="11" xfId="0" applyNumberFormat="1" applyFont="1" applyFill="1" applyBorder="1" applyAlignment="1">
      <alignment vertical="center" wrapText="1"/>
    </xf>
    <xf numFmtId="2" fontId="0" fillId="4" borderId="4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0" fillId="0" borderId="38" xfId="0" applyFont="1" applyFill="1" applyBorder="1"/>
    <xf numFmtId="2" fontId="0" fillId="3" borderId="39" xfId="0" applyNumberFormat="1" applyFont="1" applyFill="1" applyBorder="1"/>
    <xf numFmtId="2" fontId="0" fillId="6" borderId="40" xfId="0" applyNumberFormat="1" applyFont="1" applyFill="1" applyBorder="1"/>
    <xf numFmtId="2" fontId="0" fillId="5" borderId="40" xfId="0" applyNumberFormat="1" applyFont="1" applyFill="1" applyBorder="1"/>
    <xf numFmtId="2" fontId="0" fillId="0" borderId="40" xfId="0" applyNumberFormat="1" applyFont="1" applyFill="1" applyBorder="1"/>
    <xf numFmtId="2" fontId="0" fillId="0" borderId="41" xfId="0" applyNumberFormat="1" applyFont="1" applyFill="1" applyBorder="1"/>
    <xf numFmtId="2" fontId="0" fillId="4" borderId="39" xfId="0" applyNumberFormat="1" applyFont="1" applyFill="1" applyBorder="1"/>
    <xf numFmtId="2" fontId="0" fillId="4" borderId="40" xfId="0" applyNumberFormat="1" applyFont="1" applyFill="1" applyBorder="1"/>
    <xf numFmtId="2" fontId="0" fillId="3" borderId="40" xfId="0" applyNumberFormat="1" applyFont="1" applyFill="1" applyBorder="1"/>
    <xf numFmtId="2" fontId="0" fillId="6" borderId="39" xfId="0" applyNumberFormat="1" applyFont="1" applyFill="1" applyBorder="1"/>
    <xf numFmtId="2" fontId="0" fillId="6" borderId="41" xfId="0" applyNumberFormat="1" applyFont="1" applyFill="1" applyBorder="1"/>
    <xf numFmtId="2" fontId="0" fillId="0" borderId="39" xfId="0" applyNumberFormat="1" applyFont="1" applyFill="1" applyBorder="1"/>
    <xf numFmtId="2" fontId="0" fillId="0" borderId="42" xfId="0" applyNumberFormat="1" applyFont="1" applyFill="1" applyBorder="1"/>
    <xf numFmtId="2" fontId="0" fillId="5" borderId="41" xfId="0" applyNumberFormat="1" applyFont="1" applyFill="1" applyBorder="1"/>
    <xf numFmtId="2" fontId="0" fillId="5" borderId="39" xfId="0" applyNumberFormat="1" applyFont="1" applyFill="1" applyBorder="1"/>
    <xf numFmtId="2" fontId="0" fillId="3" borderId="43" xfId="0" applyNumberFormat="1" applyFont="1" applyFill="1" applyBorder="1"/>
    <xf numFmtId="0" fontId="0" fillId="0" borderId="44" xfId="0" applyFont="1" applyFill="1" applyBorder="1"/>
    <xf numFmtId="0" fontId="3" fillId="3" borderId="34" xfId="0" applyFont="1" applyFill="1" applyBorder="1" applyAlignment="1">
      <alignment vertical="center" wrapText="1"/>
    </xf>
    <xf numFmtId="0" fontId="0" fillId="3" borderId="33" xfId="0" applyFont="1" applyFill="1" applyBorder="1"/>
    <xf numFmtId="0" fontId="3" fillId="6" borderId="22" xfId="0" applyFont="1" applyFill="1" applyBorder="1" applyAlignment="1">
      <alignment vertical="center" wrapText="1"/>
    </xf>
    <xf numFmtId="0" fontId="3" fillId="6" borderId="23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0" fontId="0" fillId="6" borderId="22" xfId="0" applyFont="1" applyFill="1" applyBorder="1"/>
    <xf numFmtId="0" fontId="0" fillId="5" borderId="23" xfId="0" applyFont="1" applyFill="1" applyBorder="1"/>
    <xf numFmtId="0" fontId="0" fillId="6" borderId="23" xfId="0" applyFont="1" applyFill="1" applyBorder="1"/>
    <xf numFmtId="0" fontId="0" fillId="0" borderId="23" xfId="0" applyFont="1" applyFill="1" applyBorder="1"/>
    <xf numFmtId="0" fontId="0" fillId="5" borderId="22" xfId="0" applyFont="1" applyFill="1" applyBorder="1"/>
    <xf numFmtId="0" fontId="0" fillId="3" borderId="23" xfId="0" applyFont="1" applyFill="1" applyBorder="1"/>
    <xf numFmtId="0" fontId="0" fillId="0" borderId="26" xfId="0" applyFont="1" applyFill="1" applyBorder="1"/>
    <xf numFmtId="0" fontId="0" fillId="0" borderId="22" xfId="0" applyFont="1" applyFill="1" applyBorder="1"/>
    <xf numFmtId="2" fontId="0" fillId="0" borderId="11" xfId="0" applyNumberFormat="1" applyFont="1" applyFill="1" applyBorder="1"/>
    <xf numFmtId="0" fontId="0" fillId="0" borderId="36" xfId="0" applyFont="1" applyFill="1" applyBorder="1"/>
    <xf numFmtId="2" fontId="0" fillId="0" borderId="37" xfId="0" applyNumberFormat="1" applyFont="1" applyFill="1" applyBorder="1"/>
    <xf numFmtId="0" fontId="0" fillId="3" borderId="22" xfId="0" applyFont="1" applyFill="1" applyBorder="1"/>
    <xf numFmtId="0" fontId="4" fillId="0" borderId="27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wrapText="1"/>
    </xf>
    <xf numFmtId="0" fontId="4" fillId="0" borderId="3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0" fontId="0" fillId="3" borderId="24" xfId="0" applyFont="1" applyFill="1" applyBorder="1"/>
    <xf numFmtId="0" fontId="0" fillId="6" borderId="35" xfId="0" applyFont="1" applyFill="1" applyBorder="1"/>
    <xf numFmtId="0" fontId="0" fillId="6" borderId="5" xfId="0" applyFont="1" applyFill="1" applyBorder="1"/>
    <xf numFmtId="2" fontId="0" fillId="6" borderId="6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1.140625" customWidth="1"/>
    <col min="2" max="2" width="17" customWidth="1"/>
    <col min="3" max="5" width="11.85546875" customWidth="1"/>
    <col min="6" max="17" width="10.5703125" customWidth="1"/>
    <col min="18" max="18" width="1.28515625" customWidth="1"/>
    <col min="19" max="19" width="14.85546875" customWidth="1"/>
  </cols>
  <sheetData>
    <row r="1" spans="1:19" ht="23.25" thickBot="1" x14ac:dyDescent="0.3">
      <c r="A1" s="1" t="s">
        <v>0</v>
      </c>
      <c r="B1" s="2" t="s">
        <v>161</v>
      </c>
      <c r="C1" s="2" t="s">
        <v>58</v>
      </c>
      <c r="D1" s="2" t="s">
        <v>3</v>
      </c>
      <c r="E1" s="3" t="s">
        <v>4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2</v>
      </c>
      <c r="L1" s="3" t="s">
        <v>3</v>
      </c>
      <c r="M1" s="3" t="s">
        <v>4</v>
      </c>
      <c r="N1" s="3" t="s">
        <v>6</v>
      </c>
      <c r="O1" s="4" t="s">
        <v>2</v>
      </c>
      <c r="P1" s="4" t="s">
        <v>3</v>
      </c>
      <c r="Q1" s="3" t="s">
        <v>4</v>
      </c>
      <c r="S1" s="21" t="s">
        <v>7</v>
      </c>
    </row>
    <row r="2" spans="1:19" ht="15" customHeight="1" x14ac:dyDescent="0.25">
      <c r="A2" s="182" t="s">
        <v>95</v>
      </c>
      <c r="B2" s="68" t="s">
        <v>167</v>
      </c>
      <c r="C2" s="69">
        <v>3394</v>
      </c>
      <c r="D2" s="69">
        <v>2197</v>
      </c>
      <c r="E2" s="112">
        <f>D2/C2</f>
        <v>0.64731879787860935</v>
      </c>
      <c r="F2" s="92" t="s">
        <v>64</v>
      </c>
      <c r="G2" s="42">
        <v>4692</v>
      </c>
      <c r="H2" s="42">
        <v>4633</v>
      </c>
      <c r="I2" s="137">
        <f>H2/G2</f>
        <v>0.98742540494458653</v>
      </c>
      <c r="J2" s="155" t="s">
        <v>99</v>
      </c>
      <c r="K2" s="56">
        <v>5673</v>
      </c>
      <c r="L2" s="56">
        <v>9000</v>
      </c>
      <c r="M2" s="59">
        <f t="shared" ref="M2" si="0">L2/K2</f>
        <v>1.5864621893178212</v>
      </c>
      <c r="N2" s="97" t="s">
        <v>138</v>
      </c>
      <c r="O2" s="34">
        <v>10196</v>
      </c>
      <c r="P2" s="34">
        <v>3730</v>
      </c>
      <c r="Q2" s="35">
        <f t="shared" ref="Q2" si="1">P2/O2</f>
        <v>0.36582973715182426</v>
      </c>
      <c r="R2" s="5"/>
      <c r="S2" s="61" t="s">
        <v>164</v>
      </c>
    </row>
    <row r="3" spans="1:19" ht="15" customHeight="1" x14ac:dyDescent="0.25">
      <c r="A3" s="183"/>
      <c r="B3" s="26"/>
      <c r="C3" s="24"/>
      <c r="D3" s="24"/>
      <c r="E3" s="113"/>
      <c r="F3" s="93" t="s">
        <v>66</v>
      </c>
      <c r="G3" s="52">
        <v>4887</v>
      </c>
      <c r="H3" s="52">
        <v>5220</v>
      </c>
      <c r="I3" s="138">
        <f>H3/G3</f>
        <v>1.0681399631675874</v>
      </c>
      <c r="J3" s="156" t="s">
        <v>105</v>
      </c>
      <c r="K3" s="52">
        <v>5946</v>
      </c>
      <c r="L3" s="52">
        <v>10800</v>
      </c>
      <c r="M3" s="58">
        <f t="shared" ref="M3:M17" si="2">L3/K3</f>
        <v>1.8163471241170535</v>
      </c>
      <c r="N3" s="93" t="s">
        <v>144</v>
      </c>
      <c r="O3" s="52">
        <v>9211</v>
      </c>
      <c r="P3" s="52">
        <v>16233</v>
      </c>
      <c r="Q3" s="58">
        <f>P3/O3</f>
        <v>1.7623493648898056</v>
      </c>
      <c r="R3" s="5"/>
      <c r="S3" s="62" t="s">
        <v>163</v>
      </c>
    </row>
    <row r="4" spans="1:19" x14ac:dyDescent="0.25">
      <c r="A4" s="183"/>
      <c r="B4" s="26"/>
      <c r="C4" s="24"/>
      <c r="D4" s="24"/>
      <c r="E4" s="113"/>
      <c r="F4" s="94" t="s">
        <v>60</v>
      </c>
      <c r="G4" s="37">
        <v>5152</v>
      </c>
      <c r="H4" s="37">
        <v>3100</v>
      </c>
      <c r="I4" s="139">
        <f>H4/G4</f>
        <v>0.60170807453416153</v>
      </c>
      <c r="J4" s="156" t="s">
        <v>103</v>
      </c>
      <c r="K4" s="52">
        <v>5959</v>
      </c>
      <c r="L4" s="52">
        <v>10440</v>
      </c>
      <c r="M4" s="58">
        <f t="shared" si="2"/>
        <v>1.7519718073502266</v>
      </c>
      <c r="N4" s="153" t="s">
        <v>140</v>
      </c>
      <c r="O4" s="46">
        <v>10692</v>
      </c>
      <c r="P4" s="46">
        <v>10000</v>
      </c>
      <c r="Q4" s="47">
        <f>P4/O4</f>
        <v>0.9352787130564908</v>
      </c>
      <c r="R4" s="5"/>
      <c r="S4" s="63" t="s">
        <v>165</v>
      </c>
    </row>
    <row r="5" spans="1:19" ht="15.75" thickBot="1" x14ac:dyDescent="0.3">
      <c r="A5" s="183"/>
      <c r="B5" s="26"/>
      <c r="C5" s="24"/>
      <c r="D5" s="24"/>
      <c r="E5" s="113"/>
      <c r="F5" s="93" t="s">
        <v>59</v>
      </c>
      <c r="G5" s="52">
        <v>5421</v>
      </c>
      <c r="H5" s="52">
        <v>7243</v>
      </c>
      <c r="I5" s="138">
        <f>H5/G5</f>
        <v>1.3361003504888398</v>
      </c>
      <c r="J5" s="156" t="s">
        <v>96</v>
      </c>
      <c r="K5" s="52">
        <v>6759</v>
      </c>
      <c r="L5" s="52">
        <v>8100</v>
      </c>
      <c r="M5" s="58">
        <f t="shared" si="2"/>
        <v>1.1984021304926764</v>
      </c>
      <c r="N5" s="95"/>
      <c r="O5" s="24"/>
      <c r="P5" s="24"/>
      <c r="Q5" s="8"/>
      <c r="R5" s="5"/>
      <c r="S5" s="64" t="s">
        <v>166</v>
      </c>
    </row>
    <row r="6" spans="1:19" x14ac:dyDescent="0.25">
      <c r="A6" s="183"/>
      <c r="B6" s="26"/>
      <c r="C6" s="24"/>
      <c r="D6" s="24"/>
      <c r="E6" s="113"/>
      <c r="F6" s="95"/>
      <c r="G6" s="24"/>
      <c r="H6" s="24"/>
      <c r="I6" s="140"/>
      <c r="J6" s="156" t="s">
        <v>106</v>
      </c>
      <c r="K6" s="52">
        <v>3977</v>
      </c>
      <c r="L6" s="52">
        <v>10800</v>
      </c>
      <c r="M6" s="58">
        <f t="shared" si="2"/>
        <v>2.7156147850138295</v>
      </c>
      <c r="N6" s="95"/>
      <c r="O6" s="24"/>
      <c r="P6" s="24"/>
      <c r="Q6" s="8"/>
      <c r="R6" s="5"/>
      <c r="S6" s="22"/>
    </row>
    <row r="7" spans="1:19" ht="15.75" thickBot="1" x14ac:dyDescent="0.3">
      <c r="A7" s="183"/>
      <c r="B7" s="27"/>
      <c r="C7" s="25"/>
      <c r="D7" s="25"/>
      <c r="E7" s="114"/>
      <c r="F7" s="96"/>
      <c r="G7" s="25"/>
      <c r="H7" s="25"/>
      <c r="I7" s="141"/>
      <c r="J7" s="157" t="s">
        <v>100</v>
      </c>
      <c r="K7" s="57">
        <v>7099</v>
      </c>
      <c r="L7" s="57">
        <v>9300</v>
      </c>
      <c r="M7" s="60">
        <f t="shared" si="2"/>
        <v>1.3100436681222707</v>
      </c>
      <c r="N7" s="96"/>
      <c r="O7" s="25"/>
      <c r="P7" s="25"/>
      <c r="Q7" s="12"/>
      <c r="R7" s="5"/>
      <c r="S7" s="22"/>
    </row>
    <row r="8" spans="1:19" x14ac:dyDescent="0.25">
      <c r="A8" s="173" t="s">
        <v>8</v>
      </c>
      <c r="B8" s="65" t="s">
        <v>168</v>
      </c>
      <c r="C8" s="34">
        <v>5019</v>
      </c>
      <c r="D8" s="34">
        <v>1350</v>
      </c>
      <c r="E8" s="115">
        <f t="shared" ref="E8:E19" si="3">D8/C8</f>
        <v>0.26897788404064554</v>
      </c>
      <c r="F8" s="97" t="s">
        <v>61</v>
      </c>
      <c r="G8" s="34">
        <v>6590</v>
      </c>
      <c r="H8" s="34">
        <v>3193</v>
      </c>
      <c r="I8" s="142">
        <f t="shared" ref="I8" si="4">H8/G8</f>
        <v>0.48452200303490134</v>
      </c>
      <c r="J8" s="158" t="s">
        <v>104</v>
      </c>
      <c r="K8" s="54">
        <v>9557</v>
      </c>
      <c r="L8" s="54">
        <v>10500</v>
      </c>
      <c r="M8" s="59">
        <f t="shared" si="2"/>
        <v>1.0986711311080883</v>
      </c>
      <c r="N8" s="104" t="s">
        <v>12</v>
      </c>
      <c r="O8" s="54">
        <v>14934</v>
      </c>
      <c r="P8" s="54">
        <v>15653</v>
      </c>
      <c r="Q8" s="59">
        <f>P8/O8</f>
        <v>1.0481451720905317</v>
      </c>
      <c r="R8" s="5"/>
      <c r="S8" s="22"/>
    </row>
    <row r="9" spans="1:19" ht="15" customHeight="1" x14ac:dyDescent="0.25">
      <c r="A9" s="174"/>
      <c r="B9" s="77" t="s">
        <v>177</v>
      </c>
      <c r="C9" s="78">
        <v>3892</v>
      </c>
      <c r="D9" s="78">
        <v>3783</v>
      </c>
      <c r="E9" s="116">
        <f t="shared" ref="E9:E18" si="5">D9/C9</f>
        <v>0.97199383350462487</v>
      </c>
      <c r="F9" s="98" t="s">
        <v>9</v>
      </c>
      <c r="G9" s="53">
        <v>5094</v>
      </c>
      <c r="H9" s="53">
        <v>7500</v>
      </c>
      <c r="I9" s="138">
        <f t="shared" ref="I9:I14" si="6">H9/G9</f>
        <v>1.4723203769140165</v>
      </c>
      <c r="J9" s="159" t="s">
        <v>93</v>
      </c>
      <c r="K9" s="37">
        <v>9875</v>
      </c>
      <c r="L9" s="37">
        <v>6300</v>
      </c>
      <c r="M9" s="41">
        <f t="shared" si="2"/>
        <v>0.63797468354430376</v>
      </c>
      <c r="N9" s="95"/>
      <c r="O9" s="24"/>
      <c r="P9" s="24"/>
      <c r="Q9" s="8"/>
      <c r="R9" s="5"/>
      <c r="S9" s="23"/>
    </row>
    <row r="10" spans="1:19" x14ac:dyDescent="0.25">
      <c r="A10" s="174"/>
      <c r="B10" s="70" t="s">
        <v>169</v>
      </c>
      <c r="C10" s="71">
        <v>4046</v>
      </c>
      <c r="D10" s="71">
        <v>2100</v>
      </c>
      <c r="E10" s="117">
        <f t="shared" si="5"/>
        <v>0.51903114186851207</v>
      </c>
      <c r="F10" s="98" t="s">
        <v>76</v>
      </c>
      <c r="G10" s="53">
        <v>6710</v>
      </c>
      <c r="H10" s="53">
        <v>7500</v>
      </c>
      <c r="I10" s="138">
        <f t="shared" si="6"/>
        <v>1.1177347242921014</v>
      </c>
      <c r="J10" s="160" t="s">
        <v>110</v>
      </c>
      <c r="K10" s="53">
        <v>10294</v>
      </c>
      <c r="L10" s="53">
        <v>11100</v>
      </c>
      <c r="M10" s="58">
        <f t="shared" si="2"/>
        <v>1.0782980376918594</v>
      </c>
      <c r="N10" s="100"/>
      <c r="O10" s="6"/>
      <c r="P10" s="6"/>
      <c r="Q10" s="8"/>
      <c r="R10" s="5"/>
      <c r="S10" s="23"/>
    </row>
    <row r="11" spans="1:19" x14ac:dyDescent="0.25">
      <c r="A11" s="174"/>
      <c r="B11" s="72" t="s">
        <v>174</v>
      </c>
      <c r="C11" s="73">
        <v>4120</v>
      </c>
      <c r="D11" s="73">
        <v>2390</v>
      </c>
      <c r="E11" s="118">
        <f t="shared" si="5"/>
        <v>0.58009708737864074</v>
      </c>
      <c r="F11" s="99" t="s">
        <v>10</v>
      </c>
      <c r="G11" s="33">
        <v>7018</v>
      </c>
      <c r="H11" s="33">
        <v>3343</v>
      </c>
      <c r="I11" s="143">
        <f t="shared" si="6"/>
        <v>0.47634653747506411</v>
      </c>
      <c r="J11" s="159" t="s">
        <v>11</v>
      </c>
      <c r="K11" s="38">
        <v>10558</v>
      </c>
      <c r="L11" s="38">
        <v>6990</v>
      </c>
      <c r="M11" s="41">
        <f t="shared" si="2"/>
        <v>0.66205720780450839</v>
      </c>
      <c r="N11" s="100"/>
      <c r="O11" s="6"/>
      <c r="P11" s="6"/>
      <c r="Q11" s="8"/>
      <c r="R11" s="5"/>
      <c r="S11" s="23"/>
    </row>
    <row r="12" spans="1:19" x14ac:dyDescent="0.25">
      <c r="A12" s="174"/>
      <c r="B12" s="70" t="s">
        <v>170</v>
      </c>
      <c r="C12" s="71">
        <v>4181</v>
      </c>
      <c r="D12" s="71">
        <v>2100</v>
      </c>
      <c r="E12" s="117">
        <f t="shared" si="5"/>
        <v>0.50227218368811288</v>
      </c>
      <c r="F12" s="98" t="s">
        <v>71</v>
      </c>
      <c r="G12" s="53">
        <v>5251</v>
      </c>
      <c r="H12" s="53">
        <v>7200</v>
      </c>
      <c r="I12" s="138">
        <f t="shared" si="6"/>
        <v>1.3711673966863454</v>
      </c>
      <c r="J12" s="160" t="s">
        <v>107</v>
      </c>
      <c r="K12" s="53">
        <v>8820</v>
      </c>
      <c r="L12" s="53">
        <v>10800</v>
      </c>
      <c r="M12" s="58">
        <f t="shared" si="2"/>
        <v>1.2244897959183674</v>
      </c>
      <c r="N12" s="100"/>
      <c r="O12" s="6"/>
      <c r="P12" s="6"/>
      <c r="Q12" s="8"/>
      <c r="R12" s="5"/>
      <c r="S12" s="23"/>
    </row>
    <row r="13" spans="1:19" x14ac:dyDescent="0.25">
      <c r="A13" s="174"/>
      <c r="B13" s="72" t="s">
        <v>172</v>
      </c>
      <c r="C13" s="73">
        <v>4346</v>
      </c>
      <c r="D13" s="73">
        <v>2293</v>
      </c>
      <c r="E13" s="118">
        <f t="shared" si="5"/>
        <v>0.52761159687068571</v>
      </c>
      <c r="F13" s="98" t="s">
        <v>82</v>
      </c>
      <c r="G13" s="53">
        <v>7215</v>
      </c>
      <c r="H13" s="53">
        <v>8400</v>
      </c>
      <c r="I13" s="138">
        <f t="shared" si="6"/>
        <v>1.1642411642411643</v>
      </c>
      <c r="J13" s="160" t="s">
        <v>134</v>
      </c>
      <c r="K13" s="53">
        <v>11745</v>
      </c>
      <c r="L13" s="53">
        <v>14706</v>
      </c>
      <c r="M13" s="58">
        <f t="shared" si="2"/>
        <v>1.2521072796934867</v>
      </c>
      <c r="N13" s="100"/>
      <c r="O13" s="6"/>
      <c r="P13" s="6"/>
      <c r="Q13" s="8"/>
      <c r="R13" s="5"/>
      <c r="S13" s="23"/>
    </row>
    <row r="14" spans="1:19" x14ac:dyDescent="0.25">
      <c r="A14" s="174"/>
      <c r="B14" s="81" t="s">
        <v>178</v>
      </c>
      <c r="C14" s="82">
        <v>3629</v>
      </c>
      <c r="D14" s="82">
        <v>10480</v>
      </c>
      <c r="E14" s="119">
        <f t="shared" si="5"/>
        <v>2.887847891981262</v>
      </c>
      <c r="F14" s="98" t="s">
        <v>13</v>
      </c>
      <c r="G14" s="53">
        <v>7361</v>
      </c>
      <c r="H14" s="53">
        <v>7432</v>
      </c>
      <c r="I14" s="138">
        <f t="shared" si="6"/>
        <v>1.0096454286102432</v>
      </c>
      <c r="J14" s="159" t="s">
        <v>94</v>
      </c>
      <c r="K14" s="38">
        <v>11285</v>
      </c>
      <c r="L14" s="38">
        <v>8000</v>
      </c>
      <c r="M14" s="41">
        <f t="shared" si="2"/>
        <v>0.70890562693841386</v>
      </c>
      <c r="N14" s="100"/>
      <c r="O14" s="6"/>
      <c r="P14" s="6"/>
      <c r="Q14" s="8"/>
      <c r="R14" s="5"/>
      <c r="S14" s="23"/>
    </row>
    <row r="15" spans="1:19" x14ac:dyDescent="0.25">
      <c r="A15" s="174"/>
      <c r="B15" s="72" t="s">
        <v>173</v>
      </c>
      <c r="C15" s="73">
        <v>4574</v>
      </c>
      <c r="D15" s="73">
        <v>2380</v>
      </c>
      <c r="E15" s="118">
        <f t="shared" si="5"/>
        <v>0.52033231307389594</v>
      </c>
      <c r="F15" s="100"/>
      <c r="G15" s="6"/>
      <c r="H15" s="6"/>
      <c r="I15" s="140"/>
      <c r="J15" s="160" t="s">
        <v>135</v>
      </c>
      <c r="K15" s="53">
        <v>11664</v>
      </c>
      <c r="L15" s="53">
        <v>14706</v>
      </c>
      <c r="M15" s="58">
        <f t="shared" si="2"/>
        <v>1.2608024691358024</v>
      </c>
      <c r="N15" s="100"/>
      <c r="O15" s="6"/>
      <c r="P15" s="6"/>
      <c r="Q15" s="8"/>
      <c r="R15" s="5"/>
      <c r="S15" s="23"/>
    </row>
    <row r="16" spans="1:19" x14ac:dyDescent="0.25">
      <c r="A16" s="174"/>
      <c r="B16" s="66" t="s">
        <v>171</v>
      </c>
      <c r="C16" s="67">
        <v>4666</v>
      </c>
      <c r="D16" s="67">
        <v>2200</v>
      </c>
      <c r="E16" s="120">
        <f t="shared" si="5"/>
        <v>0.47149592798971279</v>
      </c>
      <c r="F16" s="100"/>
      <c r="G16" s="6"/>
      <c r="H16" s="6"/>
      <c r="I16" s="140"/>
      <c r="J16" s="160" t="s">
        <v>136</v>
      </c>
      <c r="K16" s="53">
        <v>8310</v>
      </c>
      <c r="L16" s="53">
        <v>14706</v>
      </c>
      <c r="M16" s="58">
        <f t="shared" si="2"/>
        <v>1.7696750902527076</v>
      </c>
      <c r="N16" s="100"/>
      <c r="O16" s="6"/>
      <c r="P16" s="6"/>
      <c r="Q16" s="8"/>
      <c r="R16" s="5"/>
      <c r="S16" s="23"/>
    </row>
    <row r="17" spans="1:19" x14ac:dyDescent="0.25">
      <c r="A17" s="174"/>
      <c r="B17" s="72" t="s">
        <v>175</v>
      </c>
      <c r="C17" s="73">
        <v>4690</v>
      </c>
      <c r="D17" s="73">
        <v>2800</v>
      </c>
      <c r="E17" s="118">
        <f t="shared" si="5"/>
        <v>0.59701492537313428</v>
      </c>
      <c r="F17" s="100"/>
      <c r="G17" s="6"/>
      <c r="H17" s="6"/>
      <c r="I17" s="140"/>
      <c r="J17" s="160" t="s">
        <v>14</v>
      </c>
      <c r="K17" s="53">
        <v>12636</v>
      </c>
      <c r="L17" s="53">
        <v>14250</v>
      </c>
      <c r="M17" s="58">
        <f t="shared" si="2"/>
        <v>1.1277302943969612</v>
      </c>
      <c r="N17" s="100"/>
      <c r="O17" s="6"/>
      <c r="P17" s="6"/>
      <c r="Q17" s="8"/>
      <c r="R17" s="5"/>
      <c r="S17" s="23"/>
    </row>
    <row r="18" spans="1:19" ht="15.75" thickBot="1" x14ac:dyDescent="0.3">
      <c r="A18" s="174"/>
      <c r="B18" s="72" t="s">
        <v>176</v>
      </c>
      <c r="C18" s="73">
        <v>4858</v>
      </c>
      <c r="D18" s="73">
        <v>3150</v>
      </c>
      <c r="E18" s="118">
        <f t="shared" si="5"/>
        <v>0.64841498559077815</v>
      </c>
      <c r="F18" s="100"/>
      <c r="G18" s="6"/>
      <c r="H18" s="6"/>
      <c r="I18" s="140"/>
      <c r="J18" s="161"/>
      <c r="K18" s="6"/>
      <c r="L18" s="6"/>
      <c r="M18" s="8"/>
      <c r="N18" s="100"/>
      <c r="O18" s="6"/>
      <c r="P18" s="6"/>
      <c r="Q18" s="8"/>
      <c r="R18" s="5"/>
      <c r="S18" s="23"/>
    </row>
    <row r="19" spans="1:19" x14ac:dyDescent="0.25">
      <c r="A19" s="173" t="s">
        <v>15</v>
      </c>
      <c r="B19" s="74" t="s">
        <v>179</v>
      </c>
      <c r="C19" s="75">
        <v>4274</v>
      </c>
      <c r="D19" s="75">
        <v>2267</v>
      </c>
      <c r="E19" s="121">
        <f t="shared" si="3"/>
        <v>0.53041647168928407</v>
      </c>
      <c r="F19" s="101" t="s">
        <v>18</v>
      </c>
      <c r="G19" s="43">
        <v>7188</v>
      </c>
      <c r="H19" s="43">
        <v>6840</v>
      </c>
      <c r="I19" s="137">
        <f t="shared" ref="I19:I66" si="7">H19/G19</f>
        <v>0.95158597662771283</v>
      </c>
      <c r="J19" s="162" t="s">
        <v>17</v>
      </c>
      <c r="K19" s="40">
        <v>10598</v>
      </c>
      <c r="L19" s="40">
        <v>7700</v>
      </c>
      <c r="M19" s="112">
        <f t="shared" ref="M19:M30" si="8">L19/K19</f>
        <v>0.72655217965653895</v>
      </c>
      <c r="N19" s="104" t="s">
        <v>20</v>
      </c>
      <c r="O19" s="54">
        <v>16885</v>
      </c>
      <c r="P19" s="54">
        <v>17990</v>
      </c>
      <c r="Q19" s="59">
        <f>P19/O19</f>
        <v>1.0654427006218536</v>
      </c>
      <c r="R19" s="5"/>
      <c r="S19" s="23"/>
    </row>
    <row r="20" spans="1:19" ht="15" customHeight="1" x14ac:dyDescent="0.25">
      <c r="A20" s="174"/>
      <c r="B20" s="70" t="s">
        <v>181</v>
      </c>
      <c r="C20" s="71">
        <v>4140</v>
      </c>
      <c r="D20" s="71">
        <v>2990</v>
      </c>
      <c r="E20" s="117">
        <f>D20/C20</f>
        <v>0.72222222222222221</v>
      </c>
      <c r="F20" s="99" t="s">
        <v>62</v>
      </c>
      <c r="G20" s="33">
        <v>7188</v>
      </c>
      <c r="H20" s="33">
        <v>3493</v>
      </c>
      <c r="I20" s="143">
        <f t="shared" ref="I20:I27" si="9">H20/G20</f>
        <v>0.48594880356149139</v>
      </c>
      <c r="J20" s="160" t="s">
        <v>133</v>
      </c>
      <c r="K20" s="53">
        <v>10089</v>
      </c>
      <c r="L20" s="53">
        <v>13549</v>
      </c>
      <c r="M20" s="58">
        <f t="shared" si="8"/>
        <v>1.342947764892457</v>
      </c>
      <c r="N20" s="102" t="s">
        <v>141</v>
      </c>
      <c r="O20" s="44">
        <v>16275</v>
      </c>
      <c r="P20" s="44">
        <v>14000</v>
      </c>
      <c r="Q20" s="47">
        <f>P20/O20</f>
        <v>0.86021505376344087</v>
      </c>
      <c r="R20" s="5"/>
      <c r="S20" s="23"/>
    </row>
    <row r="21" spans="1:19" ht="15" customHeight="1" x14ac:dyDescent="0.25">
      <c r="A21" s="174"/>
      <c r="B21" s="79" t="s">
        <v>182</v>
      </c>
      <c r="C21" s="78">
        <v>4359</v>
      </c>
      <c r="D21" s="78">
        <v>4231</v>
      </c>
      <c r="E21" s="116">
        <f>D21/C21</f>
        <v>0.97063546685019497</v>
      </c>
      <c r="F21" s="98" t="s">
        <v>16</v>
      </c>
      <c r="G21" s="53">
        <v>6675</v>
      </c>
      <c r="H21" s="53">
        <v>7866</v>
      </c>
      <c r="I21" s="138">
        <f t="shared" si="9"/>
        <v>1.1784269662921347</v>
      </c>
      <c r="J21" s="163" t="s">
        <v>98</v>
      </c>
      <c r="K21" s="44">
        <v>10835</v>
      </c>
      <c r="L21" s="44">
        <v>8750</v>
      </c>
      <c r="M21" s="47">
        <f t="shared" si="8"/>
        <v>0.80756806645131518</v>
      </c>
      <c r="N21" s="103" t="s">
        <v>142</v>
      </c>
      <c r="O21" s="38">
        <v>21792</v>
      </c>
      <c r="P21" s="38">
        <v>14983</v>
      </c>
      <c r="Q21" s="41">
        <f>P21/O21</f>
        <v>0.68754588839941266</v>
      </c>
      <c r="R21" s="5"/>
      <c r="S21" s="23"/>
    </row>
    <row r="22" spans="1:19" x14ac:dyDescent="0.25">
      <c r="A22" s="174"/>
      <c r="B22" s="83" t="s">
        <v>183</v>
      </c>
      <c r="C22" s="82">
        <v>4520</v>
      </c>
      <c r="D22" s="82">
        <v>5493</v>
      </c>
      <c r="E22" s="119">
        <f>D22/C22</f>
        <v>1.2152654867256638</v>
      </c>
      <c r="F22" s="102" t="s">
        <v>72</v>
      </c>
      <c r="G22" s="44">
        <v>7834</v>
      </c>
      <c r="H22" s="44">
        <v>7321</v>
      </c>
      <c r="I22" s="144">
        <f t="shared" si="9"/>
        <v>0.93451621138626495</v>
      </c>
      <c r="J22" s="163" t="s">
        <v>97</v>
      </c>
      <c r="K22" s="44">
        <v>10337</v>
      </c>
      <c r="L22" s="44">
        <v>8400</v>
      </c>
      <c r="M22" s="47">
        <f t="shared" si="8"/>
        <v>0.81261487859146753</v>
      </c>
      <c r="N22" s="98" t="s">
        <v>23</v>
      </c>
      <c r="O22" s="53">
        <v>23274</v>
      </c>
      <c r="P22" s="53">
        <v>30430</v>
      </c>
      <c r="Q22" s="58">
        <f>P22/O22</f>
        <v>1.3074675603677923</v>
      </c>
      <c r="R22" s="5"/>
      <c r="S22" s="23"/>
    </row>
    <row r="23" spans="1:19" x14ac:dyDescent="0.25">
      <c r="A23" s="174"/>
      <c r="B23" s="70" t="s">
        <v>180</v>
      </c>
      <c r="C23" s="71">
        <v>5233</v>
      </c>
      <c r="D23" s="71">
        <v>2900</v>
      </c>
      <c r="E23" s="117">
        <f>D23/C23</f>
        <v>0.55417542518631757</v>
      </c>
      <c r="F23" s="99" t="s">
        <v>63</v>
      </c>
      <c r="G23" s="33">
        <v>7760</v>
      </c>
      <c r="H23" s="33">
        <v>3900</v>
      </c>
      <c r="I23" s="143">
        <f t="shared" si="9"/>
        <v>0.50257731958762886</v>
      </c>
      <c r="J23" s="163" t="s">
        <v>101</v>
      </c>
      <c r="K23" s="44">
        <v>11001</v>
      </c>
      <c r="L23" s="44">
        <v>9100</v>
      </c>
      <c r="M23" s="47">
        <f t="shared" si="8"/>
        <v>0.8271975274975002</v>
      </c>
      <c r="N23" s="100"/>
      <c r="O23" s="6"/>
      <c r="P23" s="6"/>
      <c r="Q23" s="8"/>
      <c r="R23" s="5"/>
      <c r="S23" s="23"/>
    </row>
    <row r="24" spans="1:19" x14ac:dyDescent="0.25">
      <c r="A24" s="174"/>
      <c r="B24" s="81" t="s">
        <v>184</v>
      </c>
      <c r="C24" s="82">
        <v>5063</v>
      </c>
      <c r="D24" s="82">
        <v>26048</v>
      </c>
      <c r="E24" s="119">
        <f>D24/C24</f>
        <v>5.1447758246099147</v>
      </c>
      <c r="F24" s="103" t="s">
        <v>65</v>
      </c>
      <c r="G24" s="38">
        <v>6674</v>
      </c>
      <c r="H24" s="38">
        <v>5000</v>
      </c>
      <c r="I24" s="139">
        <f t="shared" si="9"/>
        <v>0.74917590650284682</v>
      </c>
      <c r="J24" s="163" t="s">
        <v>113</v>
      </c>
      <c r="K24" s="44">
        <v>11667</v>
      </c>
      <c r="L24" s="44">
        <v>11564</v>
      </c>
      <c r="M24" s="47">
        <f t="shared" si="8"/>
        <v>0.99117168080911977</v>
      </c>
      <c r="N24" s="100"/>
      <c r="O24" s="6"/>
      <c r="P24" s="6"/>
      <c r="Q24" s="8"/>
      <c r="R24" s="5"/>
      <c r="S24" s="23"/>
    </row>
    <row r="25" spans="1:19" x14ac:dyDescent="0.25">
      <c r="A25" s="174"/>
      <c r="B25" s="9"/>
      <c r="C25" s="7"/>
      <c r="D25" s="7"/>
      <c r="E25" s="122"/>
      <c r="F25" s="102" t="s">
        <v>74</v>
      </c>
      <c r="G25" s="44">
        <v>7691</v>
      </c>
      <c r="H25" s="44">
        <v>7410</v>
      </c>
      <c r="I25" s="144">
        <f t="shared" si="9"/>
        <v>0.96346378884410355</v>
      </c>
      <c r="J25" s="163" t="s">
        <v>19</v>
      </c>
      <c r="K25" s="44">
        <v>11881</v>
      </c>
      <c r="L25" s="44">
        <v>10483</v>
      </c>
      <c r="M25" s="47">
        <f t="shared" si="8"/>
        <v>0.88233313694133486</v>
      </c>
      <c r="N25" s="100"/>
      <c r="O25" s="6"/>
      <c r="P25" s="6"/>
      <c r="Q25" s="8"/>
      <c r="R25" s="5"/>
      <c r="S25" s="23"/>
    </row>
    <row r="26" spans="1:19" x14ac:dyDescent="0.25">
      <c r="A26" s="174"/>
      <c r="B26" s="9"/>
      <c r="C26" s="7"/>
      <c r="D26" s="7"/>
      <c r="E26" s="122"/>
      <c r="F26" s="102" t="s">
        <v>21</v>
      </c>
      <c r="G26" s="44">
        <v>7979</v>
      </c>
      <c r="H26" s="44">
        <v>7620</v>
      </c>
      <c r="I26" s="144">
        <f t="shared" si="9"/>
        <v>0.9550068930943727</v>
      </c>
      <c r="J26" s="163" t="s">
        <v>109</v>
      </c>
      <c r="K26" s="44">
        <v>12342</v>
      </c>
      <c r="L26" s="44">
        <v>10904</v>
      </c>
      <c r="M26" s="47">
        <f t="shared" si="8"/>
        <v>0.88348727920920433</v>
      </c>
      <c r="N26" s="100"/>
      <c r="O26" s="6"/>
      <c r="P26" s="6"/>
      <c r="Q26" s="8"/>
      <c r="R26" s="5"/>
      <c r="S26" s="23"/>
    </row>
    <row r="27" spans="1:19" x14ac:dyDescent="0.25">
      <c r="A27" s="174"/>
      <c r="B27" s="9"/>
      <c r="C27" s="7"/>
      <c r="D27" s="7"/>
      <c r="E27" s="122"/>
      <c r="F27" s="98" t="s">
        <v>84</v>
      </c>
      <c r="G27" s="53">
        <v>6735</v>
      </c>
      <c r="H27" s="53">
        <v>8664</v>
      </c>
      <c r="I27" s="138">
        <f t="shared" si="9"/>
        <v>1.28641425389755</v>
      </c>
      <c r="J27" s="160" t="s">
        <v>117</v>
      </c>
      <c r="K27" s="53">
        <v>11906</v>
      </c>
      <c r="L27" s="53">
        <v>14384</v>
      </c>
      <c r="M27" s="58">
        <f t="shared" si="8"/>
        <v>1.2081303544431379</v>
      </c>
      <c r="N27" s="100"/>
      <c r="O27" s="6"/>
      <c r="P27" s="6"/>
      <c r="Q27" s="8"/>
      <c r="R27" s="5"/>
      <c r="S27" s="23"/>
    </row>
    <row r="28" spans="1:19" x14ac:dyDescent="0.25">
      <c r="A28" s="174"/>
      <c r="B28" s="9"/>
      <c r="C28" s="7"/>
      <c r="D28" s="7"/>
      <c r="E28" s="122"/>
      <c r="F28" s="100"/>
      <c r="G28" s="6"/>
      <c r="H28" s="6"/>
      <c r="I28" s="140"/>
      <c r="J28" s="163" t="s">
        <v>22</v>
      </c>
      <c r="K28" s="44">
        <v>12630</v>
      </c>
      <c r="L28" s="44">
        <v>12630</v>
      </c>
      <c r="M28" s="47">
        <f t="shared" si="8"/>
        <v>1</v>
      </c>
      <c r="N28" s="100"/>
      <c r="O28" s="6"/>
      <c r="P28" s="6"/>
      <c r="Q28" s="8"/>
      <c r="R28" s="5"/>
      <c r="S28" s="23"/>
    </row>
    <row r="29" spans="1:19" x14ac:dyDescent="0.25">
      <c r="A29" s="174"/>
      <c r="B29" s="9"/>
      <c r="C29" s="7"/>
      <c r="D29" s="7"/>
      <c r="E29" s="122"/>
      <c r="F29" s="100"/>
      <c r="G29" s="6"/>
      <c r="H29" s="6"/>
      <c r="I29" s="140"/>
      <c r="J29" s="160" t="s">
        <v>119</v>
      </c>
      <c r="K29" s="53">
        <v>12907</v>
      </c>
      <c r="L29" s="53">
        <v>13509</v>
      </c>
      <c r="M29" s="58">
        <f t="shared" si="8"/>
        <v>1.0466413574029596</v>
      </c>
      <c r="N29" s="100"/>
      <c r="O29" s="6"/>
      <c r="P29" s="6"/>
      <c r="Q29" s="8"/>
      <c r="R29" s="5"/>
      <c r="S29" s="23"/>
    </row>
    <row r="30" spans="1:19" ht="15.75" thickBot="1" x14ac:dyDescent="0.3">
      <c r="A30" s="175"/>
      <c r="B30" s="9"/>
      <c r="C30" s="7"/>
      <c r="D30" s="7"/>
      <c r="E30" s="122"/>
      <c r="F30" s="100"/>
      <c r="G30" s="6"/>
      <c r="H30" s="6"/>
      <c r="I30" s="140"/>
      <c r="J30" s="160" t="s">
        <v>118</v>
      </c>
      <c r="K30" s="53">
        <v>10590</v>
      </c>
      <c r="L30" s="53">
        <v>13509</v>
      </c>
      <c r="M30" s="58">
        <f t="shared" si="8"/>
        <v>1.2756373937677055</v>
      </c>
      <c r="N30" s="100"/>
      <c r="O30" s="6"/>
      <c r="P30" s="6"/>
      <c r="Q30" s="8"/>
      <c r="R30" s="5"/>
      <c r="S30" s="23"/>
    </row>
    <row r="31" spans="1:19" x14ac:dyDescent="0.25">
      <c r="A31" s="182" t="s">
        <v>24</v>
      </c>
      <c r="B31" s="68" t="s">
        <v>185</v>
      </c>
      <c r="C31" s="76">
        <v>5142</v>
      </c>
      <c r="D31" s="76">
        <v>3720</v>
      </c>
      <c r="E31" s="123">
        <f t="shared" ref="E31" si="10">D31/C31</f>
        <v>0.72345390898483075</v>
      </c>
      <c r="F31" s="104" t="s">
        <v>25</v>
      </c>
      <c r="G31" s="54">
        <v>7409</v>
      </c>
      <c r="H31" s="54">
        <v>7467</v>
      </c>
      <c r="I31" s="145">
        <f t="shared" si="7"/>
        <v>1.007828316911864</v>
      </c>
      <c r="J31" s="158" t="s">
        <v>26</v>
      </c>
      <c r="K31" s="54">
        <v>8627</v>
      </c>
      <c r="L31" s="54">
        <v>11900</v>
      </c>
      <c r="M31" s="59">
        <f t="shared" ref="M31:M66" si="11">L31/K31</f>
        <v>1.3793902863104208</v>
      </c>
      <c r="N31" s="101" t="s">
        <v>29</v>
      </c>
      <c r="O31" s="43">
        <v>17765</v>
      </c>
      <c r="P31" s="43">
        <v>15000</v>
      </c>
      <c r="Q31" s="48">
        <f t="shared" ref="Q31:Q40" si="12">P31/O31</f>
        <v>0.84435688150858434</v>
      </c>
      <c r="R31" s="5"/>
      <c r="S31" s="23"/>
    </row>
    <row r="32" spans="1:19" x14ac:dyDescent="0.25">
      <c r="A32" s="183"/>
      <c r="B32" s="79" t="s">
        <v>186</v>
      </c>
      <c r="C32" s="80">
        <v>4502</v>
      </c>
      <c r="D32" s="80">
        <v>3780</v>
      </c>
      <c r="E32" s="124">
        <f t="shared" ref="E32:E39" si="13">D32/C32</f>
        <v>0.83962683251888048</v>
      </c>
      <c r="F32" s="103" t="s">
        <v>68</v>
      </c>
      <c r="G32" s="38">
        <v>8625</v>
      </c>
      <c r="H32" s="38">
        <v>6897</v>
      </c>
      <c r="I32" s="139">
        <f t="shared" ref="I32:I47" si="14">H32/G32</f>
        <v>0.79965217391304344</v>
      </c>
      <c r="J32" s="160" t="s">
        <v>112</v>
      </c>
      <c r="K32" s="53">
        <v>11287</v>
      </c>
      <c r="L32" s="53">
        <v>13190</v>
      </c>
      <c r="M32" s="58">
        <f t="shared" ref="M32:M38" si="15">L32/K32</f>
        <v>1.1686010454505182</v>
      </c>
      <c r="N32" s="98" t="s">
        <v>151</v>
      </c>
      <c r="O32" s="53">
        <v>18339</v>
      </c>
      <c r="P32" s="53">
        <v>19200</v>
      </c>
      <c r="Q32" s="58">
        <f t="shared" si="12"/>
        <v>1.0469491248159659</v>
      </c>
      <c r="R32" s="5"/>
      <c r="S32" s="23"/>
    </row>
    <row r="33" spans="1:19" x14ac:dyDescent="0.25">
      <c r="A33" s="183"/>
      <c r="B33" s="79" t="s">
        <v>187</v>
      </c>
      <c r="C33" s="80">
        <v>4742</v>
      </c>
      <c r="D33" s="80">
        <v>3873</v>
      </c>
      <c r="E33" s="124">
        <f t="shared" si="13"/>
        <v>0.8167439898776887</v>
      </c>
      <c r="F33" s="103" t="s">
        <v>67</v>
      </c>
      <c r="G33" s="38">
        <v>8833</v>
      </c>
      <c r="H33" s="38">
        <v>6600</v>
      </c>
      <c r="I33" s="139">
        <f t="shared" si="14"/>
        <v>0.74719800747198006</v>
      </c>
      <c r="J33" s="160" t="s">
        <v>108</v>
      </c>
      <c r="K33" s="53">
        <v>10708</v>
      </c>
      <c r="L33" s="53">
        <v>11013</v>
      </c>
      <c r="M33" s="58">
        <f t="shared" si="15"/>
        <v>1.0284833769144566</v>
      </c>
      <c r="N33" s="98" t="s">
        <v>146</v>
      </c>
      <c r="O33" s="53">
        <v>16824</v>
      </c>
      <c r="P33" s="53">
        <v>17793</v>
      </c>
      <c r="Q33" s="58">
        <f t="shared" si="12"/>
        <v>1.0575962910128387</v>
      </c>
      <c r="R33" s="5"/>
      <c r="S33" s="23"/>
    </row>
    <row r="34" spans="1:19" x14ac:dyDescent="0.25">
      <c r="A34" s="183"/>
      <c r="B34" s="70" t="s">
        <v>206</v>
      </c>
      <c r="C34" s="71">
        <v>5314</v>
      </c>
      <c r="D34" s="71">
        <v>4002</v>
      </c>
      <c r="E34" s="117">
        <f t="shared" si="13"/>
        <v>0.75310500564546479</v>
      </c>
      <c r="F34" s="98" t="s">
        <v>87</v>
      </c>
      <c r="G34" s="53">
        <v>7551</v>
      </c>
      <c r="H34" s="53">
        <v>9180</v>
      </c>
      <c r="I34" s="138">
        <f t="shared" si="14"/>
        <v>1.2157330154946364</v>
      </c>
      <c r="J34" s="160" t="s">
        <v>115</v>
      </c>
      <c r="K34" s="53">
        <v>11061</v>
      </c>
      <c r="L34" s="53">
        <v>11500</v>
      </c>
      <c r="M34" s="58">
        <f t="shared" si="15"/>
        <v>1.0396889973781756</v>
      </c>
      <c r="N34" s="98" t="s">
        <v>152</v>
      </c>
      <c r="O34" s="53">
        <v>15685</v>
      </c>
      <c r="P34" s="53">
        <v>20160</v>
      </c>
      <c r="Q34" s="58">
        <f t="shared" si="12"/>
        <v>1.2853044309850175</v>
      </c>
      <c r="R34" s="5"/>
      <c r="S34" s="23"/>
    </row>
    <row r="35" spans="1:19" x14ac:dyDescent="0.25">
      <c r="A35" s="183"/>
      <c r="B35" s="70" t="s">
        <v>188</v>
      </c>
      <c r="C35" s="71">
        <v>6290</v>
      </c>
      <c r="D35" s="71">
        <v>4500</v>
      </c>
      <c r="E35" s="117">
        <f t="shared" si="13"/>
        <v>0.71542130365659773</v>
      </c>
      <c r="F35" s="103" t="s">
        <v>69</v>
      </c>
      <c r="G35" s="38">
        <v>9085</v>
      </c>
      <c r="H35" s="38">
        <v>6954</v>
      </c>
      <c r="I35" s="139">
        <f t="shared" si="14"/>
        <v>0.76543753439735829</v>
      </c>
      <c r="J35" s="163" t="s">
        <v>28</v>
      </c>
      <c r="K35" s="44">
        <v>11951</v>
      </c>
      <c r="L35" s="44">
        <v>10640</v>
      </c>
      <c r="M35" s="47">
        <f t="shared" si="15"/>
        <v>0.890302066772655</v>
      </c>
      <c r="N35" s="102" t="s">
        <v>143</v>
      </c>
      <c r="O35" s="44">
        <v>17875</v>
      </c>
      <c r="P35" s="44">
        <v>15783</v>
      </c>
      <c r="Q35" s="47">
        <f t="shared" si="12"/>
        <v>0.88296503496503498</v>
      </c>
      <c r="R35" s="5"/>
      <c r="S35" s="23"/>
    </row>
    <row r="36" spans="1:19" x14ac:dyDescent="0.25">
      <c r="A36" s="183"/>
      <c r="B36" s="70" t="s">
        <v>190</v>
      </c>
      <c r="C36" s="71">
        <v>6317</v>
      </c>
      <c r="D36" s="71">
        <v>4650</v>
      </c>
      <c r="E36" s="117">
        <f t="shared" si="13"/>
        <v>0.73610891245844545</v>
      </c>
      <c r="F36" s="102" t="s">
        <v>70</v>
      </c>
      <c r="G36" s="44">
        <v>7901</v>
      </c>
      <c r="H36" s="44">
        <v>6954</v>
      </c>
      <c r="I36" s="144">
        <f t="shared" si="14"/>
        <v>0.88014175420832808</v>
      </c>
      <c r="J36" s="163" t="s">
        <v>111</v>
      </c>
      <c r="K36" s="44">
        <v>13274</v>
      </c>
      <c r="L36" s="44">
        <v>11350</v>
      </c>
      <c r="M36" s="47">
        <f t="shared" si="15"/>
        <v>0.85505499472653312</v>
      </c>
      <c r="N36" s="102" t="s">
        <v>32</v>
      </c>
      <c r="O36" s="44">
        <v>18807</v>
      </c>
      <c r="P36" s="44">
        <v>15250</v>
      </c>
      <c r="Q36" s="47">
        <f t="shared" si="12"/>
        <v>0.81086829372042324</v>
      </c>
      <c r="R36" s="5"/>
      <c r="S36" s="23"/>
    </row>
    <row r="37" spans="1:19" x14ac:dyDescent="0.25">
      <c r="A37" s="183"/>
      <c r="B37" s="70" t="s">
        <v>189</v>
      </c>
      <c r="C37" s="73">
        <v>6449</v>
      </c>
      <c r="D37" s="73">
        <v>4850</v>
      </c>
      <c r="E37" s="118">
        <f t="shared" si="13"/>
        <v>0.75205458210575282</v>
      </c>
      <c r="F37" s="103" t="s">
        <v>27</v>
      </c>
      <c r="G37" s="38">
        <v>9430</v>
      </c>
      <c r="H37" s="38">
        <v>7011</v>
      </c>
      <c r="I37" s="139">
        <f t="shared" si="14"/>
        <v>0.74347826086956526</v>
      </c>
      <c r="J37" s="160" t="s">
        <v>137</v>
      </c>
      <c r="K37" s="53">
        <v>13414</v>
      </c>
      <c r="L37" s="53">
        <v>15390</v>
      </c>
      <c r="M37" s="58">
        <f t="shared" si="15"/>
        <v>1.1473087818696883</v>
      </c>
      <c r="N37" s="98" t="s">
        <v>154</v>
      </c>
      <c r="O37" s="53">
        <v>20250</v>
      </c>
      <c r="P37" s="53">
        <v>21500</v>
      </c>
      <c r="Q37" s="58">
        <f t="shared" si="12"/>
        <v>1.0617283950617284</v>
      </c>
      <c r="R37" s="5"/>
      <c r="S37" s="23"/>
    </row>
    <row r="38" spans="1:19" x14ac:dyDescent="0.25">
      <c r="A38" s="183"/>
      <c r="B38" s="79" t="s">
        <v>192</v>
      </c>
      <c r="C38" s="78">
        <v>6677</v>
      </c>
      <c r="D38" s="78">
        <v>5964</v>
      </c>
      <c r="E38" s="116">
        <f t="shared" si="13"/>
        <v>0.89321551595027704</v>
      </c>
      <c r="F38" s="102" t="s">
        <v>77</v>
      </c>
      <c r="G38" s="44">
        <v>8051</v>
      </c>
      <c r="H38" s="44">
        <v>7581</v>
      </c>
      <c r="I38" s="144">
        <f t="shared" si="14"/>
        <v>0.941622158738045</v>
      </c>
      <c r="J38" s="163" t="s">
        <v>31</v>
      </c>
      <c r="K38" s="44">
        <v>13928</v>
      </c>
      <c r="L38" s="44">
        <v>13000</v>
      </c>
      <c r="M38" s="47">
        <f t="shared" si="15"/>
        <v>0.93337162550258468</v>
      </c>
      <c r="N38" s="98" t="s">
        <v>147</v>
      </c>
      <c r="O38" s="53">
        <v>17321</v>
      </c>
      <c r="P38" s="53">
        <v>18000</v>
      </c>
      <c r="Q38" s="58">
        <f t="shared" si="12"/>
        <v>1.0392009699209053</v>
      </c>
      <c r="R38" s="5"/>
      <c r="S38" s="23"/>
    </row>
    <row r="39" spans="1:19" x14ac:dyDescent="0.25">
      <c r="A39" s="183"/>
      <c r="B39" s="79" t="s">
        <v>191</v>
      </c>
      <c r="C39" s="78">
        <v>6741</v>
      </c>
      <c r="D39" s="78">
        <v>6000</v>
      </c>
      <c r="E39" s="116">
        <f t="shared" si="13"/>
        <v>0.89007565643079667</v>
      </c>
      <c r="F39" s="102" t="s">
        <v>73</v>
      </c>
      <c r="G39" s="44">
        <v>9146</v>
      </c>
      <c r="H39" s="44">
        <v>7410</v>
      </c>
      <c r="I39" s="144">
        <f t="shared" si="14"/>
        <v>0.81019024710255849</v>
      </c>
      <c r="J39" s="161"/>
      <c r="K39" s="6"/>
      <c r="L39" s="6"/>
      <c r="M39" s="8"/>
      <c r="N39" s="99" t="s">
        <v>139</v>
      </c>
      <c r="O39" s="33">
        <v>17685</v>
      </c>
      <c r="P39" s="33">
        <v>8871</v>
      </c>
      <c r="Q39" s="36">
        <f t="shared" si="12"/>
        <v>0.50161153519932145</v>
      </c>
      <c r="R39" s="5"/>
      <c r="S39" s="23"/>
    </row>
    <row r="40" spans="1:19" x14ac:dyDescent="0.25">
      <c r="A40" s="183"/>
      <c r="B40" s="9"/>
      <c r="C40" s="7"/>
      <c r="D40" s="7"/>
      <c r="E40" s="122"/>
      <c r="F40" s="98" t="s">
        <v>81</v>
      </c>
      <c r="G40" s="53">
        <v>8122</v>
      </c>
      <c r="H40" s="53">
        <v>8151</v>
      </c>
      <c r="I40" s="138">
        <f t="shared" si="14"/>
        <v>1.0035705491258311</v>
      </c>
      <c r="J40" s="161"/>
      <c r="K40" s="6"/>
      <c r="L40" s="6"/>
      <c r="M40" s="8"/>
      <c r="N40" s="102" t="s">
        <v>155</v>
      </c>
      <c r="O40" s="44">
        <v>23642</v>
      </c>
      <c r="P40" s="44">
        <v>22000</v>
      </c>
      <c r="Q40" s="47">
        <f t="shared" si="12"/>
        <v>0.93054733102106424</v>
      </c>
      <c r="R40" s="5"/>
      <c r="S40" s="23"/>
    </row>
    <row r="41" spans="1:19" x14ac:dyDescent="0.25">
      <c r="A41" s="183"/>
      <c r="B41" s="9"/>
      <c r="C41" s="7"/>
      <c r="D41" s="7"/>
      <c r="E41" s="122"/>
      <c r="F41" s="102" t="s">
        <v>80</v>
      </c>
      <c r="G41" s="44">
        <v>9461</v>
      </c>
      <c r="H41" s="44">
        <v>8151</v>
      </c>
      <c r="I41" s="144">
        <f t="shared" si="14"/>
        <v>0.86153683542965864</v>
      </c>
      <c r="J41" s="161"/>
      <c r="K41" s="6"/>
      <c r="L41" s="6"/>
      <c r="M41" s="8"/>
      <c r="N41" s="100"/>
      <c r="O41" s="6"/>
      <c r="P41" s="6"/>
      <c r="Q41" s="8"/>
      <c r="R41" s="5"/>
      <c r="S41" s="23"/>
    </row>
    <row r="42" spans="1:19" x14ac:dyDescent="0.25">
      <c r="A42" s="183"/>
      <c r="B42" s="9"/>
      <c r="C42" s="7"/>
      <c r="D42" s="7"/>
      <c r="E42" s="122"/>
      <c r="F42" s="102" t="s">
        <v>79</v>
      </c>
      <c r="G42" s="44">
        <v>9588</v>
      </c>
      <c r="H42" s="44">
        <v>8151</v>
      </c>
      <c r="I42" s="144">
        <f t="shared" si="14"/>
        <v>0.85012515644555697</v>
      </c>
      <c r="J42" s="161"/>
      <c r="K42" s="6"/>
      <c r="L42" s="6"/>
      <c r="M42" s="8"/>
      <c r="N42" s="100"/>
      <c r="O42" s="6"/>
      <c r="P42" s="6"/>
      <c r="Q42" s="8"/>
      <c r="R42" s="5"/>
      <c r="S42" s="23"/>
    </row>
    <row r="43" spans="1:19" x14ac:dyDescent="0.25">
      <c r="A43" s="183"/>
      <c r="B43" s="9"/>
      <c r="C43" s="7"/>
      <c r="D43" s="7"/>
      <c r="E43" s="122"/>
      <c r="F43" s="98" t="s">
        <v>90</v>
      </c>
      <c r="G43" s="53">
        <v>8176</v>
      </c>
      <c r="H43" s="53">
        <v>9861</v>
      </c>
      <c r="I43" s="138">
        <f t="shared" si="14"/>
        <v>1.2060909980430528</v>
      </c>
      <c r="J43" s="161"/>
      <c r="K43" s="6"/>
      <c r="L43" s="6"/>
      <c r="M43" s="8"/>
      <c r="N43" s="100"/>
      <c r="O43" s="6"/>
      <c r="P43" s="6"/>
      <c r="Q43" s="8"/>
      <c r="R43" s="5"/>
      <c r="S43" s="23"/>
    </row>
    <row r="44" spans="1:19" x14ac:dyDescent="0.25">
      <c r="A44" s="183"/>
      <c r="B44" s="9"/>
      <c r="C44" s="7"/>
      <c r="D44" s="7"/>
      <c r="E44" s="122"/>
      <c r="F44" s="98" t="s">
        <v>89</v>
      </c>
      <c r="G44" s="53">
        <v>9899</v>
      </c>
      <c r="H44" s="53">
        <v>10990</v>
      </c>
      <c r="I44" s="138">
        <f t="shared" si="14"/>
        <v>1.1102131528437216</v>
      </c>
      <c r="J44" s="161"/>
      <c r="K44" s="6"/>
      <c r="L44" s="6"/>
      <c r="M44" s="8"/>
      <c r="N44" s="100"/>
      <c r="O44" s="6"/>
      <c r="P44" s="6"/>
      <c r="Q44" s="8"/>
      <c r="R44" s="5"/>
      <c r="S44" s="23"/>
    </row>
    <row r="45" spans="1:19" x14ac:dyDescent="0.25">
      <c r="A45" s="183"/>
      <c r="B45" s="9"/>
      <c r="C45" s="7"/>
      <c r="D45" s="7"/>
      <c r="E45" s="122"/>
      <c r="F45" s="98" t="s">
        <v>83</v>
      </c>
      <c r="G45" s="53">
        <v>8380</v>
      </c>
      <c r="H45" s="53">
        <v>8550</v>
      </c>
      <c r="I45" s="138">
        <f t="shared" si="14"/>
        <v>1.0202863961813842</v>
      </c>
      <c r="J45" s="161"/>
      <c r="K45" s="6"/>
      <c r="L45" s="6"/>
      <c r="M45" s="8"/>
      <c r="N45" s="100"/>
      <c r="O45" s="6"/>
      <c r="P45" s="6"/>
      <c r="Q45" s="8"/>
      <c r="R45" s="5"/>
      <c r="S45" s="23"/>
    </row>
    <row r="46" spans="1:19" x14ac:dyDescent="0.25">
      <c r="A46" s="183"/>
      <c r="B46" s="9"/>
      <c r="C46" s="7"/>
      <c r="D46" s="7"/>
      <c r="E46" s="122"/>
      <c r="F46" s="102" t="s">
        <v>30</v>
      </c>
      <c r="G46" s="44">
        <v>10044</v>
      </c>
      <c r="H46" s="44">
        <v>9725</v>
      </c>
      <c r="I46" s="144">
        <f t="shared" si="14"/>
        <v>0.9682397451214656</v>
      </c>
      <c r="J46" s="161"/>
      <c r="K46" s="6"/>
      <c r="L46" s="6"/>
      <c r="M46" s="8"/>
      <c r="N46" s="100"/>
      <c r="O46" s="6"/>
      <c r="P46" s="6"/>
      <c r="Q46" s="8"/>
      <c r="R46" s="5"/>
    </row>
    <row r="47" spans="1:19" ht="15.75" thickBot="1" x14ac:dyDescent="0.3">
      <c r="A47" s="183"/>
      <c r="B47" s="28"/>
      <c r="C47" s="10"/>
      <c r="D47" s="10"/>
      <c r="E47" s="125"/>
      <c r="F47" s="105" t="s">
        <v>91</v>
      </c>
      <c r="G47" s="55">
        <v>8590</v>
      </c>
      <c r="H47" s="55">
        <v>12000</v>
      </c>
      <c r="I47" s="146">
        <f t="shared" si="14"/>
        <v>1.3969732246798603</v>
      </c>
      <c r="J47" s="164"/>
      <c r="K47" s="11"/>
      <c r="L47" s="11"/>
      <c r="M47" s="12"/>
      <c r="N47" s="108"/>
      <c r="O47" s="11"/>
      <c r="P47" s="11"/>
      <c r="Q47" s="12"/>
      <c r="R47" s="5"/>
    </row>
    <row r="48" spans="1:19" x14ac:dyDescent="0.25">
      <c r="A48" s="170" t="s">
        <v>162</v>
      </c>
      <c r="B48" s="126"/>
      <c r="C48" s="20"/>
      <c r="D48" s="20"/>
      <c r="E48" s="127"/>
      <c r="F48" s="106"/>
      <c r="G48" s="14"/>
      <c r="H48" s="14"/>
      <c r="I48" s="147"/>
      <c r="J48" s="165"/>
      <c r="K48" s="14"/>
      <c r="L48" s="14"/>
      <c r="M48" s="166"/>
      <c r="N48" s="104" t="s">
        <v>156</v>
      </c>
      <c r="O48" s="54">
        <v>20111</v>
      </c>
      <c r="P48" s="54">
        <v>22800</v>
      </c>
      <c r="Q48" s="59">
        <f t="shared" ref="Q48:Q66" si="16">P48/O48</f>
        <v>1.1337079210382377</v>
      </c>
      <c r="R48" s="5"/>
    </row>
    <row r="49" spans="1:18" x14ac:dyDescent="0.25">
      <c r="A49" s="171"/>
      <c r="B49" s="128"/>
      <c r="C49" s="18"/>
      <c r="D49" s="18"/>
      <c r="E49" s="129"/>
      <c r="F49" s="107"/>
      <c r="G49" s="19"/>
      <c r="H49" s="19"/>
      <c r="I49" s="148"/>
      <c r="J49" s="167"/>
      <c r="K49" s="19"/>
      <c r="L49" s="19"/>
      <c r="M49" s="168"/>
      <c r="N49" s="103" t="s">
        <v>145</v>
      </c>
      <c r="O49" s="38">
        <v>22176</v>
      </c>
      <c r="P49" s="38">
        <v>16540</v>
      </c>
      <c r="Q49" s="41">
        <f t="shared" ref="Q49" si="17">P49/O49</f>
        <v>0.74585137085137088</v>
      </c>
      <c r="R49" s="5"/>
    </row>
    <row r="50" spans="1:18" ht="15.75" thickBot="1" x14ac:dyDescent="0.3">
      <c r="A50" s="172"/>
      <c r="B50" s="28"/>
      <c r="C50" s="10"/>
      <c r="D50" s="10"/>
      <c r="E50" s="125"/>
      <c r="F50" s="108"/>
      <c r="G50" s="11"/>
      <c r="H50" s="11"/>
      <c r="I50" s="141"/>
      <c r="J50" s="164"/>
      <c r="K50" s="11"/>
      <c r="L50" s="11"/>
      <c r="M50" s="12"/>
      <c r="N50" s="154" t="s">
        <v>157</v>
      </c>
      <c r="O50" s="49">
        <v>24641</v>
      </c>
      <c r="P50" s="49">
        <v>23800</v>
      </c>
      <c r="Q50" s="50">
        <f t="shared" si="16"/>
        <v>0.96586989164400794</v>
      </c>
      <c r="R50" s="5"/>
    </row>
    <row r="51" spans="1:18" x14ac:dyDescent="0.25">
      <c r="A51" s="173" t="s">
        <v>33</v>
      </c>
      <c r="B51" s="84" t="s">
        <v>193</v>
      </c>
      <c r="C51" s="85">
        <v>5577</v>
      </c>
      <c r="D51" s="85">
        <v>2011</v>
      </c>
      <c r="E51" s="130">
        <f t="shared" ref="E51" si="18">D51/C51</f>
        <v>0.36058812981889904</v>
      </c>
      <c r="F51" s="101" t="s">
        <v>75</v>
      </c>
      <c r="G51" s="43">
        <v>9220</v>
      </c>
      <c r="H51" s="43">
        <v>7490</v>
      </c>
      <c r="I51" s="137">
        <f t="shared" si="7"/>
        <v>0.81236442516268981</v>
      </c>
      <c r="J51" s="169" t="s">
        <v>102</v>
      </c>
      <c r="K51" s="43">
        <v>11821</v>
      </c>
      <c r="L51" s="43">
        <v>9800</v>
      </c>
      <c r="M51" s="48">
        <f t="shared" si="11"/>
        <v>0.8290330767278572</v>
      </c>
      <c r="N51" s="101" t="s">
        <v>149</v>
      </c>
      <c r="O51" s="43">
        <v>19901</v>
      </c>
      <c r="P51" s="43">
        <v>18999</v>
      </c>
      <c r="Q51" s="48">
        <f t="shared" si="16"/>
        <v>0.95467564443997788</v>
      </c>
      <c r="R51" s="5"/>
    </row>
    <row r="52" spans="1:18" ht="15" customHeight="1" x14ac:dyDescent="0.25">
      <c r="A52" s="174"/>
      <c r="B52" s="72" t="s">
        <v>195</v>
      </c>
      <c r="C52" s="73">
        <v>5394</v>
      </c>
      <c r="D52" s="73">
        <v>3049</v>
      </c>
      <c r="E52" s="118">
        <f t="shared" ref="E52:E64" si="19">D52/C52</f>
        <v>0.56525769373377832</v>
      </c>
      <c r="F52" s="103" t="s">
        <v>37</v>
      </c>
      <c r="G52" s="38">
        <v>9906</v>
      </c>
      <c r="H52" s="38">
        <v>6245</v>
      </c>
      <c r="I52" s="139">
        <f>H52/G52</f>
        <v>0.63042600444175245</v>
      </c>
      <c r="J52" s="160" t="s">
        <v>35</v>
      </c>
      <c r="K52" s="53">
        <v>9767</v>
      </c>
      <c r="L52" s="53">
        <v>9800</v>
      </c>
      <c r="M52" s="58">
        <f>L52/K52</f>
        <v>1.003378724275622</v>
      </c>
      <c r="N52" s="98" t="s">
        <v>36</v>
      </c>
      <c r="O52" s="53">
        <v>18065</v>
      </c>
      <c r="P52" s="53">
        <v>19100</v>
      </c>
      <c r="Q52" s="58">
        <f>P52/O52</f>
        <v>1.0572931082203156</v>
      </c>
      <c r="R52" s="5"/>
    </row>
    <row r="53" spans="1:18" ht="15" customHeight="1" x14ac:dyDescent="0.25">
      <c r="A53" s="174"/>
      <c r="B53" s="77" t="s">
        <v>207</v>
      </c>
      <c r="C53" s="78">
        <v>5714</v>
      </c>
      <c r="D53" s="78">
        <v>4583</v>
      </c>
      <c r="E53" s="116">
        <f t="shared" si="19"/>
        <v>0.80206510325516278</v>
      </c>
      <c r="F53" s="103"/>
      <c r="G53" s="38"/>
      <c r="H53" s="38"/>
      <c r="I53" s="139"/>
      <c r="J53" s="160"/>
      <c r="K53" s="53"/>
      <c r="L53" s="53"/>
      <c r="M53" s="58"/>
      <c r="N53" s="98"/>
      <c r="O53" s="53"/>
      <c r="P53" s="53"/>
      <c r="Q53" s="58"/>
      <c r="R53" s="5"/>
    </row>
    <row r="54" spans="1:18" x14ac:dyDescent="0.25">
      <c r="A54" s="174"/>
      <c r="B54" s="66" t="s">
        <v>194</v>
      </c>
      <c r="C54" s="67">
        <v>6647</v>
      </c>
      <c r="D54" s="67">
        <v>3014</v>
      </c>
      <c r="E54" s="120">
        <f t="shared" si="19"/>
        <v>0.45343764104107115</v>
      </c>
      <c r="F54" s="102" t="s">
        <v>34</v>
      </c>
      <c r="G54" s="44">
        <v>8590</v>
      </c>
      <c r="H54" s="44">
        <v>7400</v>
      </c>
      <c r="I54" s="144">
        <f>H54/G54</f>
        <v>0.86146682188591384</v>
      </c>
      <c r="J54" s="163" t="s">
        <v>38</v>
      </c>
      <c r="K54" s="44">
        <v>12713</v>
      </c>
      <c r="L54" s="44">
        <v>10480</v>
      </c>
      <c r="M54" s="47">
        <f>L54/K54</f>
        <v>0.82435302446314795</v>
      </c>
      <c r="N54" s="98" t="s">
        <v>153</v>
      </c>
      <c r="O54" s="53">
        <v>16165</v>
      </c>
      <c r="P54" s="53">
        <v>20723</v>
      </c>
      <c r="Q54" s="58">
        <f>P54/O54</f>
        <v>1.2819672131147541</v>
      </c>
      <c r="R54" s="5"/>
    </row>
    <row r="55" spans="1:18" x14ac:dyDescent="0.25">
      <c r="A55" s="174"/>
      <c r="B55" s="72" t="s">
        <v>198</v>
      </c>
      <c r="C55" s="73">
        <v>5897</v>
      </c>
      <c r="D55" s="73">
        <v>4430</v>
      </c>
      <c r="E55" s="118">
        <f t="shared" si="19"/>
        <v>0.75122943869764292</v>
      </c>
      <c r="F55" s="103" t="s">
        <v>78</v>
      </c>
      <c r="G55" s="38">
        <v>10402</v>
      </c>
      <c r="H55" s="38">
        <v>8040</v>
      </c>
      <c r="I55" s="139">
        <f>H55/G55</f>
        <v>0.77292828302249572</v>
      </c>
      <c r="J55" s="163" t="s">
        <v>41</v>
      </c>
      <c r="K55" s="44">
        <v>14089</v>
      </c>
      <c r="L55" s="44">
        <v>13794</v>
      </c>
      <c r="M55" s="47">
        <f>L55/K55</f>
        <v>0.97906167932429555</v>
      </c>
      <c r="N55" s="102" t="s">
        <v>39</v>
      </c>
      <c r="O55" s="44">
        <v>24516</v>
      </c>
      <c r="P55" s="44">
        <v>20000</v>
      </c>
      <c r="Q55" s="47">
        <f>P55/O55</f>
        <v>0.81579376733561759</v>
      </c>
      <c r="R55" s="5"/>
    </row>
    <row r="56" spans="1:18" x14ac:dyDescent="0.25">
      <c r="A56" s="174"/>
      <c r="B56" s="72" t="s">
        <v>196</v>
      </c>
      <c r="C56" s="73">
        <v>7258</v>
      </c>
      <c r="D56" s="73">
        <v>3908</v>
      </c>
      <c r="E56" s="118">
        <f t="shared" si="19"/>
        <v>0.53844034169192612</v>
      </c>
      <c r="F56" s="102" t="s">
        <v>86</v>
      </c>
      <c r="G56" s="44">
        <v>9276</v>
      </c>
      <c r="H56" s="44">
        <v>8910</v>
      </c>
      <c r="I56" s="144">
        <f>H56/G56</f>
        <v>0.9605433376455369</v>
      </c>
      <c r="J56" s="161"/>
      <c r="K56" s="6"/>
      <c r="L56" s="6"/>
      <c r="M56" s="8"/>
      <c r="N56" s="98" t="s">
        <v>159</v>
      </c>
      <c r="O56" s="53">
        <v>25479</v>
      </c>
      <c r="P56" s="53">
        <v>27230</v>
      </c>
      <c r="Q56" s="58">
        <f>P56/O56</f>
        <v>1.0687232622944385</v>
      </c>
      <c r="R56" s="5"/>
    </row>
    <row r="57" spans="1:18" ht="15.75" thickBot="1" x14ac:dyDescent="0.3">
      <c r="A57" s="175"/>
      <c r="B57" s="88" t="s">
        <v>197</v>
      </c>
      <c r="C57" s="89">
        <v>7595</v>
      </c>
      <c r="D57" s="89">
        <v>4360</v>
      </c>
      <c r="E57" s="131">
        <f t="shared" si="19"/>
        <v>0.57406188281764314</v>
      </c>
      <c r="F57" s="109" t="s">
        <v>40</v>
      </c>
      <c r="G57" s="39">
        <v>10998</v>
      </c>
      <c r="H57" s="39">
        <v>8305</v>
      </c>
      <c r="I57" s="149">
        <f>H57/G57</f>
        <v>0.75513729769048921</v>
      </c>
      <c r="J57" s="164"/>
      <c r="K57" s="11"/>
      <c r="L57" s="11"/>
      <c r="M57" s="12"/>
      <c r="N57" s="105" t="s">
        <v>42</v>
      </c>
      <c r="O57" s="55">
        <v>36308</v>
      </c>
      <c r="P57" s="55">
        <v>93422</v>
      </c>
      <c r="Q57" s="60">
        <f>P57/O57</f>
        <v>2.5730417538834418</v>
      </c>
      <c r="R57" s="5"/>
    </row>
    <row r="58" spans="1:18" x14ac:dyDescent="0.25">
      <c r="A58" s="178" t="s">
        <v>43</v>
      </c>
      <c r="B58" s="90" t="s">
        <v>199</v>
      </c>
      <c r="C58" s="91">
        <v>5378</v>
      </c>
      <c r="D58" s="91">
        <v>2044</v>
      </c>
      <c r="E58" s="132">
        <f t="shared" si="19"/>
        <v>0.38006693938267011</v>
      </c>
      <c r="F58" s="101" t="s">
        <v>44</v>
      </c>
      <c r="G58" s="43">
        <v>9778</v>
      </c>
      <c r="H58" s="43">
        <v>8137</v>
      </c>
      <c r="I58" s="137">
        <f t="shared" si="7"/>
        <v>0.83217426876661893</v>
      </c>
      <c r="J58" s="169" t="s">
        <v>45</v>
      </c>
      <c r="K58" s="43">
        <v>12270</v>
      </c>
      <c r="L58" s="43">
        <v>11490</v>
      </c>
      <c r="M58" s="48">
        <f t="shared" si="11"/>
        <v>0.9364303178484108</v>
      </c>
      <c r="N58" s="101" t="s">
        <v>46</v>
      </c>
      <c r="O58" s="43">
        <v>16712</v>
      </c>
      <c r="P58" s="43">
        <v>14300</v>
      </c>
      <c r="Q58" s="48">
        <f t="shared" si="16"/>
        <v>0.85567257060794644</v>
      </c>
      <c r="R58" s="5"/>
    </row>
    <row r="59" spans="1:18" x14ac:dyDescent="0.25">
      <c r="A59" s="179"/>
      <c r="B59" s="72" t="s">
        <v>201</v>
      </c>
      <c r="C59" s="73">
        <v>5407</v>
      </c>
      <c r="D59" s="73">
        <v>3049</v>
      </c>
      <c r="E59" s="118">
        <f t="shared" si="19"/>
        <v>0.56389864989827998</v>
      </c>
      <c r="F59" s="103" t="s">
        <v>47</v>
      </c>
      <c r="G59" s="38">
        <v>11624</v>
      </c>
      <c r="H59" s="38">
        <v>8290</v>
      </c>
      <c r="I59" s="139">
        <f>H59/G59</f>
        <v>0.71317962835512727</v>
      </c>
      <c r="J59" s="159" t="s">
        <v>48</v>
      </c>
      <c r="K59" s="38">
        <v>13369</v>
      </c>
      <c r="L59" s="38">
        <v>10504</v>
      </c>
      <c r="M59" s="41">
        <f>L59/K59</f>
        <v>0.78569825716209141</v>
      </c>
      <c r="N59" s="102" t="s">
        <v>148</v>
      </c>
      <c r="O59" s="44">
        <v>20020</v>
      </c>
      <c r="P59" s="44">
        <v>18350</v>
      </c>
      <c r="Q59" s="47">
        <f>P59/O59</f>
        <v>0.91658341658341658</v>
      </c>
      <c r="R59" s="5"/>
    </row>
    <row r="60" spans="1:18" x14ac:dyDescent="0.25">
      <c r="A60" s="179"/>
      <c r="B60" s="72" t="s">
        <v>200</v>
      </c>
      <c r="C60" s="73">
        <v>5769</v>
      </c>
      <c r="D60" s="73">
        <v>2978</v>
      </c>
      <c r="E60" s="118">
        <f t="shared" si="19"/>
        <v>0.51620731495926508</v>
      </c>
      <c r="F60" s="102" t="s">
        <v>88</v>
      </c>
      <c r="G60" s="44">
        <v>10382</v>
      </c>
      <c r="H60" s="44">
        <v>9390</v>
      </c>
      <c r="I60" s="144">
        <f>H60/G60</f>
        <v>0.90445000963205546</v>
      </c>
      <c r="J60" s="159" t="s">
        <v>114</v>
      </c>
      <c r="K60" s="38">
        <v>14817</v>
      </c>
      <c r="L60" s="38">
        <v>11490</v>
      </c>
      <c r="M60" s="41">
        <f>L60/K60</f>
        <v>0.77546061955861512</v>
      </c>
      <c r="N60" s="102" t="s">
        <v>49</v>
      </c>
      <c r="O60" s="44">
        <v>22268</v>
      </c>
      <c r="P60" s="44">
        <v>20100</v>
      </c>
      <c r="Q60" s="47">
        <f>P60/O60</f>
        <v>0.90264056044548235</v>
      </c>
      <c r="R60" s="5"/>
    </row>
    <row r="61" spans="1:18" x14ac:dyDescent="0.25">
      <c r="A61" s="179"/>
      <c r="B61" s="86" t="s">
        <v>203</v>
      </c>
      <c r="C61" s="87">
        <v>9211</v>
      </c>
      <c r="D61" s="87">
        <v>4575</v>
      </c>
      <c r="E61" s="133">
        <f t="shared" si="19"/>
        <v>0.49668874172185429</v>
      </c>
      <c r="F61" s="103" t="s">
        <v>85</v>
      </c>
      <c r="G61" s="38">
        <v>12536</v>
      </c>
      <c r="H61" s="38">
        <v>8760</v>
      </c>
      <c r="I61" s="139">
        <f>H61/G61</f>
        <v>0.69878749202297386</v>
      </c>
      <c r="J61" s="159" t="s">
        <v>116</v>
      </c>
      <c r="K61" s="38">
        <v>16194</v>
      </c>
      <c r="L61" s="38">
        <v>12900</v>
      </c>
      <c r="M61" s="41">
        <f>L61/K61</f>
        <v>0.79659133012226746</v>
      </c>
      <c r="N61" s="102" t="s">
        <v>150</v>
      </c>
      <c r="O61" s="44">
        <v>22909</v>
      </c>
      <c r="P61" s="44">
        <v>19000</v>
      </c>
      <c r="Q61" s="47">
        <f>P61/O61</f>
        <v>0.82936837050940682</v>
      </c>
      <c r="R61" s="5"/>
    </row>
    <row r="62" spans="1:18" x14ac:dyDescent="0.25">
      <c r="A62" s="180"/>
      <c r="B62" s="86" t="s">
        <v>202</v>
      </c>
      <c r="C62" s="87">
        <v>9760</v>
      </c>
      <c r="D62" s="87">
        <v>4401</v>
      </c>
      <c r="E62" s="133">
        <f t="shared" si="19"/>
        <v>0.45092213114754098</v>
      </c>
      <c r="F62" s="103" t="s">
        <v>50</v>
      </c>
      <c r="G62" s="38">
        <v>12885</v>
      </c>
      <c r="H62" s="38">
        <v>8893</v>
      </c>
      <c r="I62" s="139">
        <f>H62/G62</f>
        <v>0.69018238261544429</v>
      </c>
      <c r="J62" s="159" t="s">
        <v>51</v>
      </c>
      <c r="K62" s="38">
        <v>21235</v>
      </c>
      <c r="L62" s="38">
        <v>14799</v>
      </c>
      <c r="M62" s="41">
        <f>L62/K62</f>
        <v>0.69691546974334828</v>
      </c>
      <c r="N62" s="102" t="s">
        <v>158</v>
      </c>
      <c r="O62" s="44">
        <v>26400</v>
      </c>
      <c r="P62" s="44">
        <v>23890</v>
      </c>
      <c r="Q62" s="47">
        <f>P62/O62</f>
        <v>0.90492424242424241</v>
      </c>
      <c r="R62" s="5"/>
    </row>
    <row r="63" spans="1:18" x14ac:dyDescent="0.25">
      <c r="A63" s="180"/>
      <c r="B63" s="88" t="s">
        <v>205</v>
      </c>
      <c r="C63" s="89">
        <v>8181</v>
      </c>
      <c r="D63" s="89">
        <v>5805</v>
      </c>
      <c r="E63" s="131">
        <f t="shared" si="19"/>
        <v>0.70957095709570961</v>
      </c>
      <c r="F63" s="108"/>
      <c r="G63" s="11"/>
      <c r="H63" s="11"/>
      <c r="I63" s="141"/>
      <c r="J63" s="164"/>
      <c r="K63" s="11"/>
      <c r="L63" s="11"/>
      <c r="M63" s="12"/>
      <c r="N63" s="105" t="s">
        <v>52</v>
      </c>
      <c r="O63" s="55">
        <v>34662</v>
      </c>
      <c r="P63" s="55">
        <v>37251</v>
      </c>
      <c r="Q63" s="60">
        <f>P63/O63</f>
        <v>1.0746927471005712</v>
      </c>
      <c r="R63" s="5"/>
    </row>
    <row r="64" spans="1:18" ht="15.75" thickBot="1" x14ac:dyDescent="0.3">
      <c r="A64" s="181"/>
      <c r="B64" s="88" t="s">
        <v>204</v>
      </c>
      <c r="C64" s="89">
        <v>9132</v>
      </c>
      <c r="D64" s="89">
        <v>5036</v>
      </c>
      <c r="E64" s="131">
        <f t="shared" si="19"/>
        <v>0.5514673674989049</v>
      </c>
      <c r="F64" s="108"/>
      <c r="G64" s="11"/>
      <c r="H64" s="11"/>
      <c r="I64" s="141"/>
      <c r="J64" s="164"/>
      <c r="K64" s="11"/>
      <c r="L64" s="11"/>
      <c r="M64" s="12"/>
      <c r="N64" s="108"/>
      <c r="O64" s="11"/>
      <c r="P64" s="11"/>
      <c r="Q64" s="12"/>
      <c r="R64" s="5"/>
    </row>
    <row r="65" spans="1:18" ht="15.75" customHeight="1" x14ac:dyDescent="0.25">
      <c r="A65" s="176" t="s">
        <v>53</v>
      </c>
      <c r="B65" s="29"/>
      <c r="C65" s="13"/>
      <c r="D65" s="13"/>
      <c r="E65" s="134"/>
      <c r="F65" s="110" t="s">
        <v>54</v>
      </c>
      <c r="G65" s="40">
        <v>10768</v>
      </c>
      <c r="H65" s="40">
        <v>7891</v>
      </c>
      <c r="I65" s="150">
        <f t="shared" si="7"/>
        <v>0.73281946508172358</v>
      </c>
      <c r="J65" s="169" t="s">
        <v>55</v>
      </c>
      <c r="K65" s="43">
        <v>19642</v>
      </c>
      <c r="L65" s="43">
        <v>16550</v>
      </c>
      <c r="M65" s="48">
        <f t="shared" si="11"/>
        <v>0.84258222176967723</v>
      </c>
      <c r="N65" s="101" t="s">
        <v>56</v>
      </c>
      <c r="O65" s="43">
        <v>28069</v>
      </c>
      <c r="P65" s="43">
        <v>27500</v>
      </c>
      <c r="Q65" s="48">
        <f t="shared" si="16"/>
        <v>0.97972852613203176</v>
      </c>
      <c r="R65" s="5"/>
    </row>
    <row r="66" spans="1:18" ht="15.75" thickBot="1" x14ac:dyDescent="0.3">
      <c r="A66" s="177"/>
      <c r="B66" s="30"/>
      <c r="C66" s="15"/>
      <c r="D66" s="15"/>
      <c r="E66" s="135"/>
      <c r="F66" s="111" t="s">
        <v>92</v>
      </c>
      <c r="G66" s="45">
        <v>14701</v>
      </c>
      <c r="H66" s="45">
        <v>12110</v>
      </c>
      <c r="I66" s="151">
        <f t="shared" si="7"/>
        <v>0.82375348615740429</v>
      </c>
      <c r="J66" s="184" t="s">
        <v>208</v>
      </c>
      <c r="K66" s="45">
        <v>22818</v>
      </c>
      <c r="L66" s="45">
        <v>21498</v>
      </c>
      <c r="M66" s="51">
        <f t="shared" si="11"/>
        <v>0.94215093347357348</v>
      </c>
      <c r="N66" s="185" t="s">
        <v>160</v>
      </c>
      <c r="O66" s="186">
        <v>30447</v>
      </c>
      <c r="P66" s="186">
        <v>30500</v>
      </c>
      <c r="Q66" s="187">
        <f t="shared" si="16"/>
        <v>1.0017407297927545</v>
      </c>
      <c r="R66" s="5"/>
    </row>
    <row r="67" spans="1:18" ht="16.5" thickBot="1" x14ac:dyDescent="0.3">
      <c r="A67" s="32" t="s">
        <v>57</v>
      </c>
      <c r="B67" s="136"/>
      <c r="C67" s="16"/>
      <c r="D67" s="16"/>
      <c r="E67" s="17"/>
      <c r="F67" s="31"/>
      <c r="G67" s="16"/>
      <c r="H67" s="16"/>
      <c r="I67" s="152"/>
      <c r="J67" s="136"/>
      <c r="K67" s="16"/>
      <c r="L67" s="16"/>
      <c r="M67" s="17"/>
      <c r="N67" s="31"/>
      <c r="O67" s="16"/>
      <c r="P67" s="16"/>
      <c r="Q67" s="17"/>
      <c r="R67" s="5"/>
    </row>
    <row r="69" spans="1:18" x14ac:dyDescent="0.25">
      <c r="A69" t="s">
        <v>123</v>
      </c>
    </row>
    <row r="70" spans="1:18" x14ac:dyDescent="0.25">
      <c r="A70" t="s">
        <v>120</v>
      </c>
    </row>
    <row r="71" spans="1:18" x14ac:dyDescent="0.25">
      <c r="A71" t="s">
        <v>121</v>
      </c>
    </row>
    <row r="72" spans="1:18" x14ac:dyDescent="0.25">
      <c r="A72" t="s">
        <v>122</v>
      </c>
    </row>
    <row r="73" spans="1:18" x14ac:dyDescent="0.25">
      <c r="A73" t="s">
        <v>124</v>
      </c>
    </row>
    <row r="74" spans="1:18" x14ac:dyDescent="0.25">
      <c r="A74" t="s">
        <v>125</v>
      </c>
    </row>
    <row r="75" spans="1:18" x14ac:dyDescent="0.25">
      <c r="A75" t="s">
        <v>126</v>
      </c>
    </row>
    <row r="76" spans="1:18" x14ac:dyDescent="0.25">
      <c r="A76" t="s">
        <v>127</v>
      </c>
    </row>
    <row r="77" spans="1:18" x14ac:dyDescent="0.25">
      <c r="A77" t="s">
        <v>128</v>
      </c>
    </row>
    <row r="78" spans="1:18" x14ac:dyDescent="0.25">
      <c r="A78" t="s">
        <v>132</v>
      </c>
    </row>
    <row r="79" spans="1:18" x14ac:dyDescent="0.25">
      <c r="A79" t="s">
        <v>129</v>
      </c>
    </row>
    <row r="80" spans="1:18" x14ac:dyDescent="0.25">
      <c r="A80" t="s">
        <v>130</v>
      </c>
    </row>
    <row r="81" spans="1:1" x14ac:dyDescent="0.25">
      <c r="A81" t="s">
        <v>131</v>
      </c>
    </row>
  </sheetData>
  <autoFilter ref="A1:Q67"/>
  <sortState ref="B52:E63">
    <sortCondition ref="B51"/>
  </sortState>
  <mergeCells count="8">
    <mergeCell ref="A48:A50"/>
    <mergeCell ref="A51:A57"/>
    <mergeCell ref="A65:A66"/>
    <mergeCell ref="A58:A64"/>
    <mergeCell ref="A2:A7"/>
    <mergeCell ref="A8:A18"/>
    <mergeCell ref="A19:A30"/>
    <mergeCell ref="A31:A4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Michaele Stevsky</dc:creator>
  <cp:lastModifiedBy>Michaele Stevsky</cp:lastModifiedBy>
  <dcterms:created xsi:type="dcterms:W3CDTF">2017-11-14T14:53:53Z</dcterms:created>
  <dcterms:modified xsi:type="dcterms:W3CDTF">2017-11-17T23:59:18Z</dcterms:modified>
</cp:coreProperties>
</file>